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HP\Desktop\Seguimiento\"/>
    </mc:Choice>
  </mc:AlternateContent>
  <xr:revisionPtr revIDLastSave="0" documentId="11_3D8B3364B6FB301AD3D2FAED9B790346C96F9D06" xr6:coauthVersionLast="47" xr6:coauthVersionMax="47" xr10:uidLastSave="{00000000-0000-0000-0000-000000000000}"/>
  <bookViews>
    <workbookView xWindow="28680" yWindow="-120" windowWidth="38640" windowHeight="15720" activeTab="4" xr2:uid="{00000000-000D-0000-FFFF-FFFF00000000}"/>
  </bookViews>
  <sheets>
    <sheet name="Activos de información" sheetId="1" r:id="rId1"/>
    <sheet name="Amenazas" sheetId="2" r:id="rId2"/>
    <sheet name="Gestión vulnerabilidades" sheetId="3" r:id="rId3"/>
    <sheet name="Evaluación del riesgo" sheetId="4" r:id="rId4"/>
    <sheet name="Selección de controles" sheetId="5" r:id="rId5"/>
    <sheet name="Sheet2" sheetId="6" state="hidden" r:id="rId6"/>
  </sheets>
  <definedNames>
    <definedName name="_xlnm._FilterDatabase" localSheetId="3" hidden="1">'Evaluación del riesgo'!$E$2:$E$27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kEYAi7POCVCFFaFseALFsS9zgN7JWQEjWs5tVkba79w="/>
    </ext>
  </extLst>
</workbook>
</file>

<file path=xl/calcChain.xml><?xml version="1.0" encoding="utf-8"?>
<calcChain xmlns="http://schemas.openxmlformats.org/spreadsheetml/2006/main">
  <c r="N26" i="5" l="1"/>
  <c r="E26" i="5"/>
  <c r="N25" i="5"/>
  <c r="E25" i="5"/>
  <c r="N24" i="5"/>
  <c r="E24" i="5"/>
  <c r="N23" i="5"/>
  <c r="E23" i="5"/>
  <c r="N22" i="5"/>
  <c r="E22" i="5"/>
  <c r="N21" i="5"/>
  <c r="E21" i="5"/>
  <c r="N20" i="5"/>
  <c r="E20" i="5"/>
  <c r="N19" i="5"/>
  <c r="E19" i="5"/>
  <c r="N18" i="5"/>
  <c r="E18" i="5"/>
  <c r="N17" i="5"/>
  <c r="N16" i="5"/>
  <c r="E16" i="5"/>
  <c r="N15" i="5"/>
  <c r="E15" i="5"/>
  <c r="N14" i="5"/>
  <c r="E14" i="5"/>
  <c r="E13" i="5"/>
  <c r="N12" i="5"/>
  <c r="E12" i="5"/>
  <c r="N11" i="5"/>
  <c r="E11" i="5"/>
  <c r="N10" i="5"/>
  <c r="E10" i="5"/>
  <c r="N9" i="5"/>
  <c r="E9" i="5"/>
  <c r="N8" i="5"/>
  <c r="E8" i="5"/>
  <c r="N7" i="5"/>
  <c r="E7" i="5"/>
  <c r="N6" i="5"/>
  <c r="E6" i="5"/>
  <c r="N5" i="5"/>
  <c r="E5" i="5"/>
  <c r="N4" i="5"/>
  <c r="E4" i="5"/>
  <c r="N3" i="5"/>
  <c r="E3" i="5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</calcChain>
</file>

<file path=xl/sharedStrings.xml><?xml version="1.0" encoding="utf-8"?>
<sst xmlns="http://schemas.openxmlformats.org/spreadsheetml/2006/main" count="491" uniqueCount="243">
  <si>
    <t>Column 1</t>
  </si>
  <si>
    <t>Nombre del activo</t>
  </si>
  <si>
    <t>Proceso organizacional al cual pertenece</t>
  </si>
  <si>
    <t>Tipos de activo</t>
  </si>
  <si>
    <t>Servidor LDAP</t>
  </si>
  <si>
    <t>Oficina de tecnologias</t>
  </si>
  <si>
    <t>Sistemas de información</t>
  </si>
  <si>
    <t>Servidor Paginas Web</t>
  </si>
  <si>
    <t>Servicios en nube</t>
  </si>
  <si>
    <t>Servidor Antivirus</t>
  </si>
  <si>
    <t>Servidor Streaming</t>
  </si>
  <si>
    <t>Servidor de Backup (Información)</t>
  </si>
  <si>
    <t>Servidor de telefonia IP</t>
  </si>
  <si>
    <t>Sistemas de Información</t>
  </si>
  <si>
    <t>Servidor de trasmisión remota(LiveU)</t>
  </si>
  <si>
    <t>Infraestructura de red</t>
  </si>
  <si>
    <t>Servidor control de acceso</t>
  </si>
  <si>
    <t>Oficina de tecnologias &amp; Oficina de Talento Humano</t>
  </si>
  <si>
    <t>Firewall</t>
  </si>
  <si>
    <t>Switching</t>
  </si>
  <si>
    <t>Racks de telecomunicaciones</t>
  </si>
  <si>
    <t>Hardware</t>
  </si>
  <si>
    <t>Servidor NVR</t>
  </si>
  <si>
    <t>Oficina de logistica</t>
  </si>
  <si>
    <t>Camaras IP</t>
  </si>
  <si>
    <t>Suite de Gmail correo electronico</t>
  </si>
  <si>
    <t>Intranet</t>
  </si>
  <si>
    <t>Licenciamiento</t>
  </si>
  <si>
    <t>Software</t>
  </si>
  <si>
    <t>Cableado Estructurado</t>
  </si>
  <si>
    <t>Sistema de gestión documental</t>
  </si>
  <si>
    <t>Oficina Administrativa</t>
  </si>
  <si>
    <t>Documentos</t>
  </si>
  <si>
    <t>Vehiculos Empresariales</t>
  </si>
  <si>
    <t>Planta de electrica</t>
  </si>
  <si>
    <t>Oficina de mantenimiento</t>
  </si>
  <si>
    <t>UPS</t>
  </si>
  <si>
    <t>Personas</t>
  </si>
  <si>
    <t>Gestion Humana</t>
  </si>
  <si>
    <t>Empleados o contratistas</t>
  </si>
  <si>
    <t>Telefonos IP</t>
  </si>
  <si>
    <t>Impresoras</t>
  </si>
  <si>
    <t>Oficina de Soporte tecnico</t>
  </si>
  <si>
    <t>Computadores</t>
  </si>
  <si>
    <t>Nombre de la amenaza</t>
  </si>
  <si>
    <t>Descripción</t>
  </si>
  <si>
    <t>Tipo de amenaza</t>
  </si>
  <si>
    <t>Malware</t>
  </si>
  <si>
    <t>Software malicioso incluye cualquier tipo de software diseñado para infiltrarse o dañar un sistema - Acceso no autorizado a sistemas y aplicaciones</t>
  </si>
  <si>
    <t>Tecnológica</t>
  </si>
  <si>
    <t>Rasonware</t>
  </si>
  <si>
    <t>Es un tipo de malware que encripta los archivos del usuario o del sistema y exige un rescate</t>
  </si>
  <si>
    <t>Phishing</t>
  </si>
  <si>
    <t>Es una técnica de engaño utilizada para obtener información sensible como contraseñas, datos bancarios o credenciales de acceso</t>
  </si>
  <si>
    <t>DoS(Denegación de servcios)</t>
  </si>
  <si>
    <t>Interrumpir el funcionamiento normal de un servidor, red o servicio online al inundarlo con una cantidad excesiva de solicitudes o tráfico</t>
  </si>
  <si>
    <t>Certificado TLS</t>
  </si>
  <si>
    <t>Falta o caducidad de certificados digitales</t>
  </si>
  <si>
    <t>Mala manipulación</t>
  </si>
  <si>
    <t>alteración, pérdida o divulgación de información o en la interrupción de procesos importantes debido a un manejo inadecuado de recursos tecnológicos</t>
  </si>
  <si>
    <t>Social</t>
  </si>
  <si>
    <t>Robo de información</t>
  </si>
  <si>
    <t>Acceso no autorizado a datos confidenciales o sensibles, Inadecuada clasificación de la información</t>
  </si>
  <si>
    <t>Incendio</t>
  </si>
  <si>
    <t>Siniestro originado por fuego que puede dañar equipos, infraestructuras o instalaciones</t>
  </si>
  <si>
    <t>Natural</t>
  </si>
  <si>
    <t>Corto electrico</t>
  </si>
  <si>
    <t>Interrupción o fallo en el suministro eléctrico debido a un cortocircuito, lo que puede causar daños a los equipos electrónicos</t>
  </si>
  <si>
    <t>Ausencia de tensión</t>
  </si>
  <si>
    <t>Falta de suministro eléctrico o caída en la tensión (baja tensión), lo que puede afectar el funcionamiento de los equipos tecnológicos y sistemas críticos</t>
  </si>
  <si>
    <t>Vandalismo a la infraestructura de red.</t>
  </si>
  <si>
    <t>Daño físico o deliberado a los componentes de la infraestructura de red (como cables, routers, servidores)</t>
  </si>
  <si>
    <t>NO redundancia en internet</t>
  </si>
  <si>
    <t>Falta de sistemas o conexiones alternativas para asegurar la disponibilidad de la conexión a Internet en caso de fallos en el servicio principal</t>
  </si>
  <si>
    <t>Protocolo TELNET</t>
  </si>
  <si>
    <t>Puerto 21 protocolo no está cifrado, lo que lo hace vulnerable a la interceptación de datos sensibles</t>
  </si>
  <si>
    <t>Protocolo FTP</t>
  </si>
  <si>
    <t>sin cifrado para la transferencia de archivos</t>
  </si>
  <si>
    <t>Pendrive Infectados</t>
  </si>
  <si>
    <t>Riesgo asociado al uso de dispositivos USB portátiles (pendrives) que pueden estar infectados con malware</t>
  </si>
  <si>
    <t>Obsolescencia</t>
  </si>
  <si>
    <t>Uso de equipos, sistemas operativos o software desactualizados que ya no reciben soporte o actualizaciones de seguridad</t>
  </si>
  <si>
    <t>No licensamiento</t>
  </si>
  <si>
    <t>Uso de software sin la debida licencia o sin cumplir con los requisitos legales de propiedad intelectual</t>
  </si>
  <si>
    <t>Licenciamiento pirata</t>
  </si>
  <si>
    <t>Uso de versiones no oficiales de software, que puede estar manipulado para incluir malware o tener vulnerabilidades de seguridad</t>
  </si>
  <si>
    <t>No actualización de parches de seguridad</t>
  </si>
  <si>
    <t>Deja a los equipos vulnerables a ataques que explotan fallos conocidos</t>
  </si>
  <si>
    <t>Personal no capacitado</t>
  </si>
  <si>
    <t>Riesgo asociado a la falta de capacitación en seguridad informática y protocolos de la empres- Ausencia de políticas formales de seguridad - Falta de asignación de roles y responsabilidade</t>
  </si>
  <si>
    <t>Terremoto</t>
  </si>
  <si>
    <t>Los terremotos pueden interrumpir la operativa de la empresa, afectar la disponibilidad de recursos, dañar el hardware y generar pérdida de datos</t>
  </si>
  <si>
    <t>Inundación</t>
  </si>
  <si>
    <t>Las inundaciones pueden dañar gravemente la infraestructura física, el hardware de la red y la documentación importante</t>
  </si>
  <si>
    <t>Conexiones remotas no seguras</t>
  </si>
  <si>
    <t>Uso de conexiones remotas (VPN) sin las adecuadas medidas de seguridad, como el cifrado o la autenticación de múltiples factores</t>
  </si>
  <si>
    <t>No cumplimiento en contratos legales</t>
  </si>
  <si>
    <t>Incumplimiento de los términos establecidos en contratos legales relacionados con la tecnología, como la falta de pago en plataformas como Google Suite, antivirus, entre otros</t>
  </si>
  <si>
    <t>Explosión</t>
  </si>
  <si>
    <t>Emergencia ocasionada por la detonación de sustancias peligrosas o materiales inflamables dentro de las instalaciones</t>
  </si>
  <si>
    <t>Activo</t>
  </si>
  <si>
    <t>Amenaza</t>
  </si>
  <si>
    <t>Vulnerabilidad 
 Descripción de la debilidad</t>
  </si>
  <si>
    <t>Servidor DA</t>
  </si>
  <si>
    <t>Malware - Acceso no autorizado</t>
  </si>
  <si>
    <t>Actualizaciones, Configuración incorrecta</t>
  </si>
  <si>
    <t>Ataque DoS</t>
  </si>
  <si>
    <t>Desactualizaciones - Codigo vulnerables en aplicaciones web - Vulnerabilidades en servidores y aplicaciones web</t>
  </si>
  <si>
    <t>Cloud Antivirus, Fortigate</t>
  </si>
  <si>
    <t>Parche de actualizaciones</t>
  </si>
  <si>
    <t>Falta de firmas de nuevos virus - Politicas debiles</t>
  </si>
  <si>
    <t>Conexiones inseguras - Falta de autenticacion en usuarios</t>
  </si>
  <si>
    <t>Rasonware - Acceso no autorizado</t>
  </si>
  <si>
    <t>Conexiones inseguras - Falta de redundancia - Pérdida de información por fallas o ataques Fugas de datos personales en bases de datos</t>
  </si>
  <si>
    <t>Intercepción de llamadas</t>
  </si>
  <si>
    <t>Cifrado de las llamadas</t>
  </si>
  <si>
    <t>Desactualizaciones - Codigo vulnerables en aplicaciones web</t>
  </si>
  <si>
    <t>intrusión</t>
  </si>
  <si>
    <t xml:space="preserve">Falta de monitoreo continuo - mantenimiento preventivo - Contraseñas débiles y compartidas </t>
  </si>
  <si>
    <t>Ataques no filtrados -</t>
  </si>
  <si>
    <t>Politicas mal configuradas - Intercepción de comunicaciones en la red Wi-Fi  - Falta de registro y monitoreo de eventos</t>
  </si>
  <si>
    <t>Vandalismo a la infraestructura de red - Obsolescencia</t>
  </si>
  <si>
    <t xml:space="preserve">Configuración incorrecta de VLANs - Falta de segmentación de red - Intercepción de comunicaciones en la red Wi-Fi </t>
  </si>
  <si>
    <t>vandalismo o daño físico</t>
  </si>
  <si>
    <t>falta de protección física en los racks que pueden ser objeto de daños o accesos no autorizados</t>
  </si>
  <si>
    <t>robo de información</t>
  </si>
  <si>
    <t>accesos no autenticados o falta de encriptación de datos</t>
  </si>
  <si>
    <t>Acceso no autorizado</t>
  </si>
  <si>
    <t>Contraseñas predeterminadas</t>
  </si>
  <si>
    <t>Falta de autenticación de dos factores - Políticas débiles de seguridad</t>
  </si>
  <si>
    <t>Falta de control de acceso - Vulnerabilidades en aplicaciones web Tratamiento de datos personales sin autorización</t>
  </si>
  <si>
    <t>Uso de software no licenciado</t>
  </si>
  <si>
    <t>No seguimiento de licencias - Auditorías inadecuadas</t>
  </si>
  <si>
    <t>Instalación incorrecta - Materiales no resistentes al fuego</t>
  </si>
  <si>
    <t>Falta de cifrado de documentos - Control de acceso inadecuado</t>
  </si>
  <si>
    <t>Mala manipulación -</t>
  </si>
  <si>
    <t>Falta de capacitación - Falta de medidas de seguridad</t>
  </si>
  <si>
    <t>Explosión -</t>
  </si>
  <si>
    <t>Falta de mantenimiento preventivo y correctivo</t>
  </si>
  <si>
    <t>Fallo en el suministro eléctrico</t>
  </si>
  <si>
    <t>Baterías obsoletas - Falta de mantenimiento - Pérdida de información por fallas o ataques</t>
  </si>
  <si>
    <t>Errores humanos - Mala manipulación</t>
  </si>
  <si>
    <t xml:space="preserve">Falta de capacitación - Políticas de seguridad poco claras - Desconocimiento del personal sobre el manejo de datos </t>
  </si>
  <si>
    <t>Falta de cifrado de llamadas - Contraseñas débiles</t>
  </si>
  <si>
    <t>Falta de control de acceso - Almacenamiento no seguro de documentos</t>
  </si>
  <si>
    <t>Robo de información - Malware</t>
  </si>
  <si>
    <t>Falta de cifrado - Software desactualizado</t>
  </si>
  <si>
    <t>Nivel de riesgo</t>
  </si>
  <si>
    <t>Vulnerabilidad</t>
  </si>
  <si>
    <t>PROBABILIDAD</t>
  </si>
  <si>
    <t>IMPACTO</t>
  </si>
  <si>
    <t>RIESGO INHERENTE</t>
  </si>
  <si>
    <t>Priorización del riesgo</t>
  </si>
  <si>
    <t xml:space="preserve">Crítico </t>
  </si>
  <si>
    <t>Moderado</t>
  </si>
  <si>
    <t xml:space="preserve">Alto </t>
  </si>
  <si>
    <t>Conexiones inseguras - Falta de redundancia</t>
  </si>
  <si>
    <t>Bajo</t>
  </si>
  <si>
    <t>Falta de monitoreo continuo - mantenimiento preventivo</t>
  </si>
  <si>
    <t>Politicas mal configuradas</t>
  </si>
  <si>
    <t>Configuración incorrecta de VLANs - Falta de segmentación de red</t>
  </si>
  <si>
    <t>Falta de control de acceso - Vulnerabilidades en aplicaciones web</t>
  </si>
  <si>
    <t>Baterías obsoletas - Falta de mantenimiento</t>
  </si>
  <si>
    <t>Falta de capacitación - Políticas de seguridad poco claras</t>
  </si>
  <si>
    <t>Escala de probabilidad</t>
  </si>
  <si>
    <t>Mapa de calor</t>
  </si>
  <si>
    <t>Muy Bajo (1): Evento extremadamente improbable; podría ocurrir una vez cada varios años.</t>
  </si>
  <si>
    <r>
      <rPr>
        <b/>
        <sz val="11"/>
        <color theme="1"/>
        <rFont val="Aptos Narrow"/>
      </rPr>
      <t>Verde</t>
    </r>
    <r>
      <rPr>
        <sz val="11"/>
        <color theme="1"/>
        <rFont val="Aptos Narrow"/>
      </rPr>
      <t xml:space="preserve"> (1-5): Bajo riesgo</t>
    </r>
  </si>
  <si>
    <t>Bajo (2): Poco probable; podría ocurrir ocasionalmente.</t>
  </si>
  <si>
    <r>
      <rPr>
        <b/>
        <sz val="11"/>
        <color theme="1"/>
        <rFont val="Aptos Narrow"/>
      </rPr>
      <t>Amarillo</t>
    </r>
    <r>
      <rPr>
        <sz val="11"/>
        <color theme="1"/>
        <rFont val="Aptos Narrow"/>
      </rPr>
      <t xml:space="preserve"> (6-10): Riesgo moderado</t>
    </r>
  </si>
  <si>
    <t>Medio (3): Moderadamente probable; ocurre varias veces al año.</t>
  </si>
  <si>
    <r>
      <rPr>
        <b/>
        <sz val="11"/>
        <color theme="1"/>
        <rFont val="Aptos Narrow"/>
      </rPr>
      <t>Naranja</t>
    </r>
    <r>
      <rPr>
        <sz val="11"/>
        <color theme="1"/>
        <rFont val="Aptos Narrow"/>
      </rPr>
      <t xml:space="preserve"> (11-15): Riesgo alto</t>
    </r>
  </si>
  <si>
    <t>Alto (4): Muy probable; ocurre con frecuencia.</t>
  </si>
  <si>
    <r>
      <rPr>
        <b/>
        <sz val="11"/>
        <color theme="1"/>
        <rFont val="Aptos Narrow"/>
      </rPr>
      <t>Rojo</t>
    </r>
    <r>
      <rPr>
        <sz val="11"/>
        <color theme="1"/>
        <rFont val="Aptos Narrow"/>
      </rPr>
      <t xml:space="preserve"> (16-25): Riesgo crítico</t>
    </r>
  </si>
  <si>
    <t>Muy Alto (5): Casi seguro; ocurre regularmente.</t>
  </si>
  <si>
    <t>Escala de impacto</t>
  </si>
  <si>
    <r>
      <rPr>
        <b/>
        <sz val="11"/>
        <color theme="1"/>
        <rFont val="Aptos Narrow"/>
      </rPr>
      <t>Rojo</t>
    </r>
    <r>
      <rPr>
        <sz val="11"/>
        <color theme="1"/>
        <rFont val="Aptos Narrow"/>
      </rPr>
      <t>: Riesgo crítico, requiere atención inmediata y acciones de mitigación.</t>
    </r>
  </si>
  <si>
    <t>Muy Bajo (1): Impacto mínimo en la operación; pérdida insignificante.</t>
  </si>
  <si>
    <r>
      <rPr>
        <b/>
        <sz val="11"/>
        <color theme="1"/>
        <rFont val="Aptos Narrow"/>
      </rPr>
      <t>Naranja</t>
    </r>
    <r>
      <rPr>
        <sz val="11"/>
        <color theme="1"/>
        <rFont val="Aptos Narrow"/>
      </rPr>
      <t>: Riesgo alto, necesita ser gestionado con controles adecuados.</t>
    </r>
  </si>
  <si>
    <t>Bajo (2): Ligeros efectos adversos; no interrumpe la operación.</t>
  </si>
  <si>
    <r>
      <rPr>
        <b/>
        <sz val="11"/>
        <color theme="1"/>
        <rFont val="Aptos Narrow"/>
      </rPr>
      <t>Amarillo</t>
    </r>
    <r>
      <rPr>
        <sz val="11"/>
        <color theme="1"/>
        <rFont val="Aptos Narrow"/>
      </rPr>
      <t>: Riesgo moderado, se debe monitorizar y mitigar si es posible.</t>
    </r>
  </si>
  <si>
    <t>Medio (3): Afecta significativamente el rendimiento; recuperación posible con esfuerzo moderado.</t>
  </si>
  <si>
    <r>
      <rPr>
        <b/>
        <sz val="11"/>
        <color theme="1"/>
        <rFont val="Aptos Narrow"/>
      </rPr>
      <t>Verde</t>
    </r>
    <r>
      <rPr>
        <sz val="11"/>
        <color theme="1"/>
        <rFont val="Aptos Narrow"/>
      </rPr>
      <t>: Riesgo bajo, puede aceptarse o monitorizarse periódicamente.</t>
    </r>
  </si>
  <si>
    <t>Alto (4): Disrupción grave en la operación; causa pérdida financiera considerable.</t>
  </si>
  <si>
    <t>Muy Alto (5): Impacto catastrófico; interrupción total de la operación; gran pérdida financiera.</t>
  </si>
  <si>
    <t xml:space="preserve">Tipo de control </t>
  </si>
  <si>
    <t xml:space="preserve">Objetivo del control </t>
  </si>
  <si>
    <t xml:space="preserve">Frecuencia de revisión </t>
  </si>
  <si>
    <t>Responsable de implementación</t>
  </si>
  <si>
    <t>RIESGO RESIDUAL</t>
  </si>
  <si>
    <t>Correctivo</t>
  </si>
  <si>
    <t>A.6.8 Evaluacion y decisión sobre eventos  de la seguridad de la informacion</t>
  </si>
  <si>
    <t>Asegurar la categorizacion efectiva y la priorizacion de eventos de la seguridad de la informacion</t>
  </si>
  <si>
    <t xml:space="preserve">mensual </t>
  </si>
  <si>
    <t>Dependencia TI</t>
  </si>
  <si>
    <t>Preventivo</t>
  </si>
  <si>
    <t>A.8.23 Filtrado WEB</t>
  </si>
  <si>
    <t xml:space="preserve">Para proteger los sistemas der ser comprometidos por malware y para evitar el acceso a recursos web no autorizados </t>
  </si>
  <si>
    <t>Area de desarrollo</t>
  </si>
  <si>
    <t>A. 5.33 Protección de registros</t>
  </si>
  <si>
    <t>Control Se debe definir, aprobar por la dirección, publicar y comunicar a todos los empleados y partes externas relevantes las políticas de seguridad de la información y temas específicos, así como se deben revisar los cambios significativos en intervalos de tiempo planeados, en caso de que ocurran</t>
  </si>
  <si>
    <t>A5.36 Cumplimiento con políticas, reglas y estándares para la seguridad de la información</t>
  </si>
  <si>
    <t>Control El cumplimiento de la política de seguridad de la información de la organización, políticas de temas específicos, reglas y estándares deben ser regularmente revisados</t>
  </si>
  <si>
    <t>A.5.32Derechos de propiedad intelectual</t>
  </si>
  <si>
    <t xml:space="preserve">Asegurar que se cumplan todas las leyes y regulaciones relacionadas con las licencias de software, y que se realicen auditorías periódicas para verificar dicho cumplimiento.
</t>
  </si>
  <si>
    <r>
      <rPr>
        <b/>
        <sz val="11"/>
        <color theme="1"/>
        <rFont val="Aptos Narrow"/>
      </rPr>
      <t>A.8.24 Uso de criptografía</t>
    </r>
    <r>
      <rPr>
        <sz val="11"/>
        <color theme="1"/>
        <rFont val="Aptos Narrow"/>
      </rPr>
      <t>.</t>
    </r>
  </si>
  <si>
    <t>Este control es proteger la confidencialidad e integridad de la información mediante el uso de técnicas de cifrado, asegurando que los documentos y datos sensibles sean cifrados tanto en reposo (cuando están almacenados) como en tránsito (cuando se transfieren).
.</t>
  </si>
  <si>
    <r>
      <rPr>
        <b/>
        <sz val="11"/>
        <color theme="1"/>
        <rFont val="Aptos Narrow"/>
      </rPr>
      <t>A.5.9 Inventario de información y otros activos asociados</t>
    </r>
    <r>
      <rPr>
        <sz val="11"/>
        <color theme="1"/>
        <rFont val="Aptos Narrow"/>
      </rPr>
      <t>.</t>
    </r>
  </si>
  <si>
    <t>Control Un inventario de la información y otros activos asociados, incluyendo los dueños, debe ser desarrollado y mantenido.</t>
  </si>
  <si>
    <t>Semestral</t>
  </si>
  <si>
    <r>
      <rPr>
        <b/>
        <sz val="11"/>
        <color theme="1"/>
        <rFont val="Aptos Narrow"/>
      </rPr>
      <t>A.8.24 Uso de criptografía</t>
    </r>
    <r>
      <rPr>
        <sz val="11"/>
        <color theme="1"/>
        <rFont val="Aptos Narrow"/>
      </rPr>
      <t>.</t>
    </r>
  </si>
  <si>
    <t>Asegurar que las comunicaciones, incluyendo llamadas, estén cifradas para proteger la confidencialidad e integridad de la información.</t>
  </si>
  <si>
    <t>A.5.15 Control de acceso, A.5.16 Gestión de identidades, A.5.17 Autenticación de información de acceso</t>
  </si>
  <si>
    <t>Control Las reglas para el control físico y lógico del acceso a información y otros activos asociados deben ser establecidas e implementadas con base en el negocio y los requisitos de la seguridad de la información.</t>
  </si>
  <si>
    <r>
      <rPr>
        <b/>
        <sz val="11"/>
        <color theme="1"/>
        <rFont val="Aptos Narrow"/>
      </rPr>
      <t>A.5.17 Autenticación de información de acceso</t>
    </r>
    <r>
      <rPr>
        <sz val="11"/>
        <color theme="1"/>
        <rFont val="Aptos Narrow"/>
      </rPr>
      <t>.</t>
    </r>
  </si>
  <si>
    <t>Control Las tecnologías y procedimientos de autenticación segura deben ser implementadas con base en las restricciones de acceso a la información y la política del tema específico de control de acceso</t>
  </si>
  <si>
    <t>A.7.2 Seguridad física de instalaciones</t>
  </si>
  <si>
    <t>mensual</t>
  </si>
  <si>
    <r>
      <rPr>
        <b/>
        <sz val="11"/>
        <color theme="1"/>
        <rFont val="Aptos Narrow"/>
      </rPr>
      <t>A.5.1 Políticas para la seguridad de la información</t>
    </r>
    <r>
      <rPr>
        <sz val="11"/>
        <color theme="1"/>
        <rFont val="Aptos Narrow"/>
      </rPr>
      <t>,</t>
    </r>
  </si>
  <si>
    <t>Control Se debe definir, aprobar por la dirección, publicar y comunicar a todos los empleados y partes externas relevantes las políticas de seguridad de la información y temas específicos, así como se deben revisar los cambios significativos en intervalos de tiempo planeados, en caso de que ocurran.</t>
  </si>
  <si>
    <r>
      <rPr>
        <b/>
        <sz val="11"/>
        <color theme="1"/>
        <rFont val="Aptos Narrow"/>
      </rPr>
      <t>.8.19 Seguridad de redes</t>
    </r>
    <r>
      <rPr>
        <sz val="11"/>
        <color theme="1"/>
        <rFont val="Aptos Narrow"/>
      </rPr>
      <t>.</t>
    </r>
  </si>
  <si>
    <t>Control Las redes deben gestionarse y controlarse para proteger la información en los sistemas y aplicaciones.</t>
  </si>
  <si>
    <r>
      <rPr>
        <b/>
        <sz val="11"/>
        <color theme="1"/>
        <rFont val="Aptos Narrow"/>
      </rPr>
      <t>A.5.1 Políticas para la seguridad de la información</t>
    </r>
    <r>
      <rPr>
        <sz val="11"/>
        <color theme="1"/>
        <rFont val="Aptos Narrow"/>
      </rPr>
      <t>.</t>
    </r>
  </si>
  <si>
    <r>
      <rPr>
        <b/>
        <sz val="11"/>
        <color rgb="FF000000"/>
        <rFont val="Aptos Narrow"/>
      </rPr>
      <t>A.8.24 Uso de criptografía</t>
    </r>
    <r>
      <rPr>
        <sz val="11"/>
        <color rgb="FF000000"/>
        <rFont val="Aptos Narrow"/>
      </rPr>
      <t>.</t>
    </r>
  </si>
  <si>
    <t xml:space="preserve"> es garantizar que la información sensible sea protegida mediante cifrado durante su almacenamiento y transmisión. La falta de cifrado puede exponer los datos a accesos no autorizados o a ataques de interceptación. Por lo tanto, es necesario que se implementen políticas claras de cifrado que aseguren la confidencialidad e integridad de los datos.</t>
  </si>
  <si>
    <r>
      <rPr>
        <b/>
        <sz val="11"/>
        <color theme="1"/>
        <rFont val="Aptos Narrow"/>
      </rPr>
      <t>Verde</t>
    </r>
    <r>
      <rPr>
        <sz val="11"/>
        <color theme="1"/>
        <rFont val="Aptos Narrow"/>
      </rPr>
      <t xml:space="preserve"> (1-5): Bajo riesgo</t>
    </r>
  </si>
  <si>
    <r>
      <rPr>
        <b/>
        <sz val="11"/>
        <color theme="1"/>
        <rFont val="Aptos Narrow"/>
      </rPr>
      <t>Amarillo</t>
    </r>
    <r>
      <rPr>
        <sz val="11"/>
        <color theme="1"/>
        <rFont val="Aptos Narrow"/>
      </rPr>
      <t xml:space="preserve"> (6-10): Riesgo moderado</t>
    </r>
  </si>
  <si>
    <r>
      <rPr>
        <b/>
        <sz val="11"/>
        <color theme="1"/>
        <rFont val="Aptos Narrow"/>
      </rPr>
      <t>Naranja</t>
    </r>
    <r>
      <rPr>
        <sz val="11"/>
        <color theme="1"/>
        <rFont val="Aptos Narrow"/>
      </rPr>
      <t xml:space="preserve"> (11-15): Riesgo alto</t>
    </r>
  </si>
  <si>
    <r>
      <rPr>
        <b/>
        <sz val="11"/>
        <color theme="1"/>
        <rFont val="Aptos Narrow"/>
      </rPr>
      <t>Rojo</t>
    </r>
    <r>
      <rPr>
        <sz val="11"/>
        <color theme="1"/>
        <rFont val="Aptos Narrow"/>
      </rPr>
      <t xml:space="preserve"> (16-25): Riesgo crítico</t>
    </r>
  </si>
  <si>
    <r>
      <rPr>
        <b/>
        <sz val="11"/>
        <color theme="1"/>
        <rFont val="Aptos Narrow"/>
      </rPr>
      <t>Rojo</t>
    </r>
    <r>
      <rPr>
        <sz val="11"/>
        <color theme="1"/>
        <rFont val="Aptos Narrow"/>
      </rPr>
      <t>: Riesgo crítico, requiere atención inmediata y acciones de mitigación.</t>
    </r>
  </si>
  <si>
    <r>
      <rPr>
        <b/>
        <sz val="11"/>
        <color theme="1"/>
        <rFont val="Aptos Narrow"/>
      </rPr>
      <t>Naranja</t>
    </r>
    <r>
      <rPr>
        <sz val="11"/>
        <color theme="1"/>
        <rFont val="Aptos Narrow"/>
      </rPr>
      <t>: Riesgo alto, necesita ser gestionado con controles adecuados.</t>
    </r>
  </si>
  <si>
    <r>
      <rPr>
        <b/>
        <sz val="11"/>
        <color theme="1"/>
        <rFont val="Aptos Narrow"/>
      </rPr>
      <t>Amarillo</t>
    </r>
    <r>
      <rPr>
        <sz val="11"/>
        <color theme="1"/>
        <rFont val="Aptos Narrow"/>
      </rPr>
      <t>: Riesgo moderado, se debe monitorizar y mitigar si es posible.</t>
    </r>
  </si>
  <si>
    <r>
      <rPr>
        <b/>
        <sz val="11"/>
        <color theme="1"/>
        <rFont val="Aptos Narrow"/>
      </rPr>
      <t>Verde</t>
    </r>
    <r>
      <rPr>
        <sz val="11"/>
        <color theme="1"/>
        <rFont val="Aptos Narrow"/>
      </rPr>
      <t>: Riesgo bajo, puede aceptarse o monitorizarse periódicamente.</t>
    </r>
  </si>
  <si>
    <t xml:space="preserve">Bases de datos </t>
  </si>
  <si>
    <t xml:space="preserve">Social </t>
  </si>
  <si>
    <t xml:space="preserve">Detectivo </t>
  </si>
  <si>
    <t xml:space="preserve">Hardware </t>
  </si>
  <si>
    <t xml:space="preserve">Software </t>
  </si>
  <si>
    <t>Infraestructura física</t>
  </si>
  <si>
    <t>Derecho de autor</t>
  </si>
  <si>
    <t>Reputación o imagen</t>
  </si>
  <si>
    <t xml:space="preserve">Servicios en nube </t>
  </si>
  <si>
    <t xml:space="preserve">Servicios en soporte y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</si>
</sst>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  <font>
      <sz val="11"/>
      <color rgb="FF000000"/>
      <name val="&quot;Aptos Narrow&quot;"/>
    </font>
    <font>
      <b/>
      <sz val="11"/>
      <color rgb="FF000000"/>
      <name val="&quot;Aptos Narrow&quot;"/>
    </font>
    <font>
      <sz val="11"/>
      <name val="Aptos Narrow"/>
    </font>
    <font>
      <b/>
      <sz val="11"/>
      <color theme="1"/>
      <name val="Arial"/>
    </font>
    <font>
      <sz val="11"/>
      <color rgb="FF000000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b/>
      <sz val="11"/>
      <color rgb="FF000000"/>
      <name val="Aptos Narrow"/>
    </font>
    <font>
      <sz val="11"/>
      <color rgb="FF000000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C1F0C8"/>
        <bgColor rgb="FFC1F0C8"/>
      </patternFill>
    </fill>
    <fill>
      <patternFill patternType="solid">
        <fgColor rgb="FFD0D0D0"/>
        <bgColor rgb="FFD0D0D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1" fillId="0" borderId="1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2" fillId="3" borderId="5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 wrapText="1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/>
    <xf numFmtId="0" fontId="1" fillId="0" borderId="26" xfId="0" applyFont="1" applyBorder="1"/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27" xfId="0" applyFont="1" applyBorder="1"/>
    <xf numFmtId="0" fontId="1" fillId="0" borderId="2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20" xfId="0" applyFont="1" applyBorder="1"/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1" xfId="0" applyFont="1" applyBorder="1" applyAlignment="1">
      <alignment horizontal="center" wrapText="1"/>
    </xf>
    <xf numFmtId="0" fontId="1" fillId="0" borderId="0" xfId="0" applyFont="1"/>
    <xf numFmtId="0" fontId="2" fillId="2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4" xfId="0" applyFont="1" applyBorder="1"/>
    <xf numFmtId="0" fontId="2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2" fillId="2" borderId="16" xfId="0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 patternType="solid">
          <fgColor rgb="FF8ED873"/>
          <bgColor rgb="FF8ED87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8ED873"/>
          <bgColor rgb="FF8ED87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Activos de información-style" pivot="0" count="4" xr9:uid="{00000000-0011-0000-FFFF-FFFF00000000}">
      <tableStyleElement type="wholeTable" size="0" dxfId="8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6">
  <tableColumns count="4">
    <tableColumn id="1" xr3:uid="{00000000-0010-0000-0000-000001000000}" name="Column 1"/>
    <tableColumn id="2" xr3:uid="{00000000-0010-0000-0000-000002000000}" name="Nombre del activo"/>
    <tableColumn id="3" xr3:uid="{00000000-0010-0000-0000-000003000000}" name="Proceso organizacional al cual pertenece"/>
    <tableColumn id="4" xr3:uid="{00000000-0010-0000-0000-000004000000}" name="Tipos de activo"/>
  </tableColumns>
  <tableStyleInfo name="Activos de informació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328125" defaultRowHeight="15" customHeight="1"/>
  <cols>
    <col min="1" max="1" width="12.36328125" customWidth="1"/>
    <col min="2" max="2" width="33.90625" customWidth="1"/>
    <col min="3" max="3" width="47.26953125" customWidth="1"/>
    <col min="4" max="4" width="23.6328125" customWidth="1"/>
    <col min="5" max="26" width="9.08984375" customWidth="1"/>
  </cols>
  <sheetData>
    <row r="1" spans="1:26" ht="14.25" customHeight="1">
      <c r="A1" s="1" t="s">
        <v>0</v>
      </c>
      <c r="B1" s="2" t="s">
        <v>1</v>
      </c>
      <c r="C1" s="2" t="s">
        <v>2</v>
      </c>
      <c r="D1" s="2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3">
        <v>1</v>
      </c>
      <c r="B2" s="4" t="s">
        <v>4</v>
      </c>
      <c r="C2" s="4" t="s">
        <v>5</v>
      </c>
      <c r="D2" s="4" t="s">
        <v>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3">
        <v>2</v>
      </c>
      <c r="B3" s="6" t="s">
        <v>7</v>
      </c>
      <c r="C3" s="7" t="s">
        <v>5</v>
      </c>
      <c r="D3" s="4" t="s">
        <v>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A4" s="3">
        <v>3</v>
      </c>
      <c r="B4" s="8" t="s">
        <v>9</v>
      </c>
      <c r="C4" s="4" t="s">
        <v>5</v>
      </c>
      <c r="D4" s="4" t="s">
        <v>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3">
        <v>4</v>
      </c>
      <c r="B5" s="4" t="s">
        <v>10</v>
      </c>
      <c r="C5" s="4" t="s">
        <v>5</v>
      </c>
      <c r="D5" s="4" t="s">
        <v>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3">
        <v>5</v>
      </c>
      <c r="B6" s="4" t="s">
        <v>11</v>
      </c>
      <c r="C6" s="4" t="s">
        <v>5</v>
      </c>
      <c r="D6" s="4" t="s">
        <v>6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>
        <v>6</v>
      </c>
      <c r="B7" s="4" t="s">
        <v>12</v>
      </c>
      <c r="C7" s="4" t="s">
        <v>5</v>
      </c>
      <c r="D7" s="4" t="s">
        <v>13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3">
        <v>7</v>
      </c>
      <c r="B8" s="4" t="s">
        <v>14</v>
      </c>
      <c r="C8" s="4" t="s">
        <v>5</v>
      </c>
      <c r="D8" s="4" t="s">
        <v>15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3">
        <v>8</v>
      </c>
      <c r="B9" s="4" t="s">
        <v>16</v>
      </c>
      <c r="C9" s="4" t="s">
        <v>17</v>
      </c>
      <c r="D9" s="4" t="s">
        <v>13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3">
        <v>9</v>
      </c>
      <c r="B10" s="4" t="s">
        <v>18</v>
      </c>
      <c r="C10" s="4" t="s">
        <v>5</v>
      </c>
      <c r="D10" s="4" t="s">
        <v>15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3">
        <v>10</v>
      </c>
      <c r="B11" s="4" t="s">
        <v>19</v>
      </c>
      <c r="C11" s="4" t="s">
        <v>5</v>
      </c>
      <c r="D11" s="4" t="s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3">
        <v>11</v>
      </c>
      <c r="B12" s="6" t="s">
        <v>20</v>
      </c>
      <c r="C12" s="7" t="s">
        <v>5</v>
      </c>
      <c r="D12" s="4" t="s">
        <v>21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3">
        <v>12</v>
      </c>
      <c r="B13" s="8" t="s">
        <v>22</v>
      </c>
      <c r="C13" s="4" t="s">
        <v>23</v>
      </c>
      <c r="D13" s="4" t="s">
        <v>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3">
        <v>13</v>
      </c>
      <c r="B14" s="4" t="s">
        <v>24</v>
      </c>
      <c r="C14" s="4" t="s">
        <v>23</v>
      </c>
      <c r="D14" s="4" t="s">
        <v>21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3">
        <v>14</v>
      </c>
      <c r="B15" s="4" t="s">
        <v>25</v>
      </c>
      <c r="C15" s="4" t="s">
        <v>5</v>
      </c>
      <c r="D15" s="4" t="s">
        <v>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">
        <v>15</v>
      </c>
      <c r="B16" s="4" t="s">
        <v>26</v>
      </c>
      <c r="C16" s="4" t="s">
        <v>5</v>
      </c>
      <c r="D16" s="4" t="s">
        <v>15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3">
        <v>16</v>
      </c>
      <c r="B17" s="4" t="s">
        <v>27</v>
      </c>
      <c r="C17" s="4" t="s">
        <v>5</v>
      </c>
      <c r="D17" s="4" t="s">
        <v>28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3">
        <v>17</v>
      </c>
      <c r="B18" s="4" t="s">
        <v>29</v>
      </c>
      <c r="C18" s="4" t="s">
        <v>5</v>
      </c>
      <c r="D18" s="4" t="s">
        <v>15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3">
        <v>18</v>
      </c>
      <c r="B19" s="4" t="s">
        <v>30</v>
      </c>
      <c r="C19" s="4" t="s">
        <v>31</v>
      </c>
      <c r="D19" s="4" t="s">
        <v>32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3">
        <v>19</v>
      </c>
      <c r="B20" s="4" t="s">
        <v>33</v>
      </c>
      <c r="C20" s="4" t="s">
        <v>23</v>
      </c>
      <c r="D20" s="4" t="s">
        <v>21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3">
        <v>20</v>
      </c>
      <c r="B21" s="4" t="s">
        <v>34</v>
      </c>
      <c r="C21" s="4" t="s">
        <v>35</v>
      </c>
      <c r="D21" s="4" t="s">
        <v>21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3">
        <v>21</v>
      </c>
      <c r="B22" s="4" t="s">
        <v>36</v>
      </c>
      <c r="C22" s="4" t="s">
        <v>35</v>
      </c>
      <c r="D22" s="4" t="s">
        <v>21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3">
        <v>22</v>
      </c>
      <c r="B23" s="4" t="s">
        <v>37</v>
      </c>
      <c r="C23" s="4" t="s">
        <v>38</v>
      </c>
      <c r="D23" s="4" t="s">
        <v>39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3">
        <v>23</v>
      </c>
      <c r="B24" s="4" t="s">
        <v>40</v>
      </c>
      <c r="C24" s="4" t="s">
        <v>5</v>
      </c>
      <c r="D24" s="4" t="s">
        <v>21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3">
        <v>24</v>
      </c>
      <c r="B25" s="4" t="s">
        <v>41</v>
      </c>
      <c r="C25" s="4" t="s">
        <v>42</v>
      </c>
      <c r="D25" s="4" t="s">
        <v>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3">
        <v>25</v>
      </c>
      <c r="B26" s="4" t="s">
        <v>43</v>
      </c>
      <c r="C26" s="4" t="s">
        <v>42</v>
      </c>
      <c r="D26" s="4" t="s">
        <v>21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9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9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9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9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9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9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9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9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9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9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9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9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9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9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9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9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9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9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9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9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9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9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9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9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9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9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9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9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9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9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9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9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9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9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9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9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9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9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9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9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9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9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9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9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9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9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9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9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9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9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9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9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9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9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9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9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9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9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9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9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9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9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9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9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9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9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9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9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9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9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9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9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9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9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9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9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9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9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9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9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9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9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9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9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9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9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9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9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9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9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9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9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9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9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9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9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9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9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9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9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9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9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9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9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9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9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9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9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9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9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9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9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9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9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9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9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9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9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9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9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9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9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9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9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9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9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9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9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9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9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9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9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9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9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9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9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9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9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9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9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9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9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9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9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9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9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9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9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9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9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9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9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9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9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9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9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9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9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9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9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9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9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9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9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9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9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9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9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9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9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9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9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9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9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9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9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9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9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9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9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9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9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9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9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9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9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9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9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9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9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9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9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9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9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9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9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9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9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9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9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9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9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9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9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9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9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9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9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9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9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9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9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9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9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9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9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9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9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9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9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9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9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9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9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9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9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9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9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9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9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9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9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9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9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9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9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9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9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9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9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9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9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9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9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9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9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9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9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9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9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9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9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9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9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9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9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9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9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9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9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9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9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9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9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9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9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9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9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9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9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9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9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9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9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9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9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9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9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9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9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9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9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9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9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9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9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9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9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9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9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9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9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9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9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9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9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9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9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9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9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9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9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9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9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9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9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9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9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9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9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9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9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9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9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9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9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9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9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9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9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9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9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9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9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9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9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9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9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9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9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9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9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9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9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9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9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9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9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9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9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9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9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9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9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9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9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9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9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9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9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9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9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9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9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9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9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9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9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9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9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9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9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9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9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9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9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9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9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9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9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9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9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9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9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9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9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9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9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9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9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9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9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9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9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9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9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9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9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9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9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9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9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9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9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9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9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9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9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9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9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9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9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9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9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9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9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9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9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9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9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9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9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9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9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9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9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9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9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9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9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9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9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9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9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9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9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9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9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9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9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9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9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9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9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9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9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9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9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9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9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9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9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9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9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9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9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9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9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9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9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9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9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9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9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9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9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9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9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9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9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9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9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9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9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9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9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9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9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9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9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9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9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9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9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9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9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9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9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9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9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9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9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9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9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9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9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9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9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9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9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9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9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9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9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9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9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9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9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9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9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9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9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9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9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9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9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9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9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9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9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9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9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9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9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9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9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9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9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9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9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9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9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9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9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9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9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9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9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9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9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9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9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9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9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9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9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9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9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9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9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9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9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9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9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9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9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9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9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9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9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9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9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9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9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9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9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9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9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9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9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9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9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9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9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9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9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9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9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9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9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9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9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9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9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9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9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9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9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9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9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9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9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9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9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9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9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9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9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9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9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9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9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9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9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9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9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9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9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9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9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9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9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9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9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9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9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9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9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9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9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9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9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9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9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9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9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9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9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9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9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9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9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9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9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9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9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9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9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9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9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9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9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9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9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9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9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9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9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9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9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9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9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9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9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9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9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9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9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9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9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9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9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9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9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9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9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9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9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9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9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9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9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9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9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9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9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9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9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9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9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9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9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9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9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9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9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9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9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9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9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9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9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9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9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9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9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9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9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9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9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9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9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9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9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9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9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9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9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9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9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9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9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9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9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9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9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9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9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9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9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9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9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9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9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9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9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9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9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9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9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9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9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9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9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9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9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9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9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9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9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9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9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9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9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9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9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9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9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9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9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9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9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9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9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9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9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9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9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9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9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9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9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9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9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9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9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9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9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9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9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9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9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9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9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9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9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9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9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9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9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9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9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9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9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9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9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9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9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9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9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9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9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9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9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9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9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9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9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9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9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9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9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9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9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9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9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9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9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9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9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9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9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9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9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9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9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9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9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9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9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9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9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9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9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9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9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9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9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9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9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9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9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9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9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9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9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9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9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9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9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9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9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9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9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9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9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9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9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9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9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9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9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9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9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9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9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9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9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9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9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9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9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9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9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9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9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9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9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9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9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9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9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9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9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9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9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9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9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9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9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9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9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9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9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9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9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9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9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9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9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9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9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9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9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9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9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9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9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9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9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9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9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9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9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9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9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9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9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9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9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9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9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9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9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9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9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9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9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9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9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9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9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9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9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9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9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9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9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9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9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9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9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9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9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9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9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9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9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9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9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9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9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9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9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9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9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9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9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9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 count="2">
    <dataValidation type="list" allowBlank="1" showErrorMessage="1" sqref="D2:D26" xr:uid="{00000000-0002-0000-0000-000000000000}">
      <formula1>#REF!</formula1>
    </dataValidation>
    <dataValidation type="custom" allowBlank="1" showDropDown="1" sqref="A2:A26" xr:uid="{00000000-0002-0000-0000-000001000000}">
      <formula1>AND(ISNUMBER(A2),(NOT(OR(NOT(ISERROR(DATEVALUE(A2))), AND(ISNUMBER(A2), LEFT(CELL("format", A2))="D")))))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6328125" defaultRowHeight="15" customHeight="1"/>
  <cols>
    <col min="1" max="1" width="9.08984375" customWidth="1"/>
    <col min="2" max="2" width="37.7265625" customWidth="1"/>
    <col min="3" max="3" width="156.90625" customWidth="1"/>
    <col min="4" max="4" width="14.7265625" customWidth="1"/>
    <col min="5" max="26" width="9.08984375" customWidth="1"/>
  </cols>
  <sheetData>
    <row r="1" spans="1:26" ht="14.25" customHeight="1">
      <c r="A1" s="1"/>
      <c r="B1" s="10" t="s">
        <v>44</v>
      </c>
      <c r="C1" s="10" t="s">
        <v>45</v>
      </c>
      <c r="D1" s="10" t="s">
        <v>46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>
        <v>1</v>
      </c>
      <c r="B2" s="12" t="s">
        <v>47</v>
      </c>
      <c r="C2" s="12" t="s">
        <v>48</v>
      </c>
      <c r="D2" s="12" t="s">
        <v>49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>
      <c r="A3" s="13">
        <v>2</v>
      </c>
      <c r="B3" s="12" t="s">
        <v>50</v>
      </c>
      <c r="C3" s="12" t="s">
        <v>51</v>
      </c>
      <c r="D3" s="12" t="s">
        <v>49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A4" s="13">
        <v>3</v>
      </c>
      <c r="B4" s="12" t="s">
        <v>52</v>
      </c>
      <c r="C4" s="12" t="s">
        <v>53</v>
      </c>
      <c r="D4" s="12" t="s">
        <v>49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13">
        <v>4</v>
      </c>
      <c r="B5" s="12" t="s">
        <v>54</v>
      </c>
      <c r="C5" s="12" t="s">
        <v>55</v>
      </c>
      <c r="D5" s="12" t="s">
        <v>49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>
      <c r="A6" s="13">
        <v>5</v>
      </c>
      <c r="B6" s="12" t="s">
        <v>56</v>
      </c>
      <c r="C6" s="12" t="s">
        <v>57</v>
      </c>
      <c r="D6" s="12" t="s">
        <v>49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13">
        <v>6</v>
      </c>
      <c r="B7" s="12" t="s">
        <v>58</v>
      </c>
      <c r="C7" s="12" t="s">
        <v>59</v>
      </c>
      <c r="D7" s="12" t="s">
        <v>60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>
      <c r="A8" s="13">
        <v>7</v>
      </c>
      <c r="B8" s="12" t="s">
        <v>61</v>
      </c>
      <c r="C8" s="12" t="s">
        <v>62</v>
      </c>
      <c r="D8" s="12" t="s">
        <v>60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13">
        <v>8</v>
      </c>
      <c r="B9" s="12" t="s">
        <v>63</v>
      </c>
      <c r="C9" s="12" t="s">
        <v>64</v>
      </c>
      <c r="D9" s="12" t="s">
        <v>65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13">
        <v>9</v>
      </c>
      <c r="B10" s="12" t="s">
        <v>66</v>
      </c>
      <c r="C10" s="12" t="s">
        <v>67</v>
      </c>
      <c r="D10" s="12" t="s">
        <v>65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13">
        <v>10</v>
      </c>
      <c r="B11" s="12" t="s">
        <v>68</v>
      </c>
      <c r="C11" s="12" t="s">
        <v>69</v>
      </c>
      <c r="D11" s="12" t="s">
        <v>65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13">
        <v>11</v>
      </c>
      <c r="B12" s="12" t="s">
        <v>70</v>
      </c>
      <c r="C12" s="12" t="s">
        <v>71</v>
      </c>
      <c r="D12" s="12" t="s">
        <v>60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13">
        <v>12</v>
      </c>
      <c r="B13" s="12" t="s">
        <v>72</v>
      </c>
      <c r="C13" s="12" t="s">
        <v>73</v>
      </c>
      <c r="D13" s="12" t="s">
        <v>49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13">
        <v>13</v>
      </c>
      <c r="B14" s="12" t="s">
        <v>74</v>
      </c>
      <c r="C14" s="12" t="s">
        <v>75</v>
      </c>
      <c r="D14" s="12" t="s">
        <v>49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13">
        <v>14</v>
      </c>
      <c r="B15" s="12" t="s">
        <v>76</v>
      </c>
      <c r="C15" s="12" t="s">
        <v>77</v>
      </c>
      <c r="D15" s="12" t="s">
        <v>49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13">
        <v>15</v>
      </c>
      <c r="B16" s="12" t="s">
        <v>78</v>
      </c>
      <c r="C16" s="12" t="s">
        <v>79</v>
      </c>
      <c r="D16" s="12" t="s">
        <v>49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13">
        <v>16</v>
      </c>
      <c r="B17" s="12" t="s">
        <v>80</v>
      </c>
      <c r="C17" s="12" t="s">
        <v>81</v>
      </c>
      <c r="D17" s="12" t="s">
        <v>49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13">
        <v>17</v>
      </c>
      <c r="B18" s="12" t="s">
        <v>82</v>
      </c>
      <c r="C18" s="12" t="s">
        <v>83</v>
      </c>
      <c r="D18" s="12" t="s">
        <v>49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13">
        <v>18</v>
      </c>
      <c r="B19" s="12" t="s">
        <v>84</v>
      </c>
      <c r="C19" s="12" t="s">
        <v>85</v>
      </c>
      <c r="D19" s="12" t="s">
        <v>49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>
      <c r="A20" s="13">
        <v>19</v>
      </c>
      <c r="B20" s="12" t="s">
        <v>86</v>
      </c>
      <c r="C20" s="12" t="s">
        <v>87</v>
      </c>
      <c r="D20" s="12" t="s">
        <v>49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>
      <c r="A21" s="13">
        <v>20</v>
      </c>
      <c r="B21" s="12" t="s">
        <v>88</v>
      </c>
      <c r="C21" s="12" t="s">
        <v>89</v>
      </c>
      <c r="D21" s="12" t="s">
        <v>60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>
      <c r="A22" s="13">
        <v>21</v>
      </c>
      <c r="B22" s="12" t="s">
        <v>90</v>
      </c>
      <c r="C22" s="12" t="s">
        <v>91</v>
      </c>
      <c r="D22" s="12" t="s">
        <v>65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>
      <c r="A23" s="13">
        <v>22</v>
      </c>
      <c r="B23" s="12" t="s">
        <v>92</v>
      </c>
      <c r="C23" s="12" t="s">
        <v>93</v>
      </c>
      <c r="D23" s="12" t="s">
        <v>65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>
      <c r="A24" s="13">
        <v>23</v>
      </c>
      <c r="B24" s="12" t="s">
        <v>94</v>
      </c>
      <c r="C24" s="12" t="s">
        <v>95</v>
      </c>
      <c r="D24" s="12" t="s">
        <v>49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>
      <c r="A25" s="13">
        <v>24</v>
      </c>
      <c r="B25" s="12" t="s">
        <v>96</v>
      </c>
      <c r="C25" s="12" t="s">
        <v>97</v>
      </c>
      <c r="D25" s="12" t="s">
        <v>60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>
      <c r="A26" s="13">
        <v>25</v>
      </c>
      <c r="B26" s="12" t="s">
        <v>98</v>
      </c>
      <c r="C26" s="12" t="s">
        <v>99</v>
      </c>
      <c r="D26" s="12" t="s">
        <v>65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>
      <c r="A27" s="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>
      <c r="A28" s="9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>
      <c r="A29" s="9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>
      <c r="A30" s="9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>
      <c r="A31" s="9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>
      <c r="A32" s="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>
      <c r="A33" s="9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>
      <c r="A34" s="9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>
      <c r="A35" s="9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>
      <c r="A37" s="9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>
      <c r="A38" s="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>
      <c r="A39" s="9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9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9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9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9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9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9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9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9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9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9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9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9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9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9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9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9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9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9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9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9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9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9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9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9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9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9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9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9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9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9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9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9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9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9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9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9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9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9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9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9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9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9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9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9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9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9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9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9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9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9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9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9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9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9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9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9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9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9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9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9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9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9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9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9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9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9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9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9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9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9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9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9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9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9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9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9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9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9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9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9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9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9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9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9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9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9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9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9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9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9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9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9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9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9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9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9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9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9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9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9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9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9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9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9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9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9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9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9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9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9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9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9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9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9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9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9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9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9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9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9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9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9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9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9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9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9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9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9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9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9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9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9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9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9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9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9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9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9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9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9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9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9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9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9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9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9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9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9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9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9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9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9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9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9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9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9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9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9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9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9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9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9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9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9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9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9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9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9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9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9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9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9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9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9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9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9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9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9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9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9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9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9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9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9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9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9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9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9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9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9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9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9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9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9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9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9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9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9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9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9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9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9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9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9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9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9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9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9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9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9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9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9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9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9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9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9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9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9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9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9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9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9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9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9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9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9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9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9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9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9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9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9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9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9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9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9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9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9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9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9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9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9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9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9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9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9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9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9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9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9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9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9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9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9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9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9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9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9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9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9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9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9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9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9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9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9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9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9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9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9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9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9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9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9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9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9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9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9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9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9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9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9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9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9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9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9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9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9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9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9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9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9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9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9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9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9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9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9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9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9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9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9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9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9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9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9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9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9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9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9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9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9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9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9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9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9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9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9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9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9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9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9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9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9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9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9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9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9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9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9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9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9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9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9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9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9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9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9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9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9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9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9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9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9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9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9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9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9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9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9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9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9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9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9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9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9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9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9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9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9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9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9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9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9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9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9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9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9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9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9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9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9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9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9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9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9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9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9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9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9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9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9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9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9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9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9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9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9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9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9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9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9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9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9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9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9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9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9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9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9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9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9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9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9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9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9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9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9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9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9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9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9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9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9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9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9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9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9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9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9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9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9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9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9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9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9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9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9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9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9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9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9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9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9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9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9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9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9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9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9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9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9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9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9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9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9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9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9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9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9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9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9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9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9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9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9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9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9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9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9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9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9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9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9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9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9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9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9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9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9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9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9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9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9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9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9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9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9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9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9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9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9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9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9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9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9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9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9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9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9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9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9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9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9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9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9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9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9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9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9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9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9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9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9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9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9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9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9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9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9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9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9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9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9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9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9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9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9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9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9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9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9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9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9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9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9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9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9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9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9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9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9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9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9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9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9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9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9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9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9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9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9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9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9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9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9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9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9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9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9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9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9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9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9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9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9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9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9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9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9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9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9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9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9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9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9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9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9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9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9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9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9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9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9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9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9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9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9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9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9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9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9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9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9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9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9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9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9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9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9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9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9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9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9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9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9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9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9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9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9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9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9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9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9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9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9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9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9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9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9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9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9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9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9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9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9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9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9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9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9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9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9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9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9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9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9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9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9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9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9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9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9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9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9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9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9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9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9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9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9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9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9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9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9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9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9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9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9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9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9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9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9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9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9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9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9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9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9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9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9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9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9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9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9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9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9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9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9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9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9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9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9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9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9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9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9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9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9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9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9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9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9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9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9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9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9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9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9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9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9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9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9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9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9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9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9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9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9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9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9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9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9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9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9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9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9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9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9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9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9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9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9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9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9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9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9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9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9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9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9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9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9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9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9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9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9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9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9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9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9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9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9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9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9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9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9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9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9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9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9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9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9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9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9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9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9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9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9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9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9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9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9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9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9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9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9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9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9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9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9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9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9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9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9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9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9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9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9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9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9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9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9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9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9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9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9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9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9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9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9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9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9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9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9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9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9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9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9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9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9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9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9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9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9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9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9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9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9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9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9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9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9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9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9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9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9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9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9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9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9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9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9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9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9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9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9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9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9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9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9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9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9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9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9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9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9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9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9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9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9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9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9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9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9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9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9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9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9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9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9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9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9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9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9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9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9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9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9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9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9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9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9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9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9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9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9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9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9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9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9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9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9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9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9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9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9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9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9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9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9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9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9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9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9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9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9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9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9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9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9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9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9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9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9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9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9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9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9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9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9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9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9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9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9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9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9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9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9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9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9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9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9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9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9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9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9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9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9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9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9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9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9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9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9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9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9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9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9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9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9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9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9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9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9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9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9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9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9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9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9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9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9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9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9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9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9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9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9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9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9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9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9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9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9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9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9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9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9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9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9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9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Sheet2!$B$1:$B$3</xm:f>
          </x14:formula1>
          <xm:sqref>D2:D21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2.6328125" defaultRowHeight="15" customHeight="1"/>
  <cols>
    <col min="1" max="1" width="36.08984375" customWidth="1"/>
    <col min="2" max="2" width="53.08984375" customWidth="1"/>
    <col min="3" max="3" width="125.453125" customWidth="1"/>
    <col min="4" max="26" width="10.6328125" customWidth="1"/>
  </cols>
  <sheetData>
    <row r="1" spans="1:3" ht="14.25" customHeight="1">
      <c r="A1" s="14" t="s">
        <v>100</v>
      </c>
      <c r="B1" s="15" t="s">
        <v>101</v>
      </c>
      <c r="C1" s="15" t="s">
        <v>102</v>
      </c>
    </row>
    <row r="2" spans="1:3" ht="14.25" customHeight="1">
      <c r="A2" s="16" t="s">
        <v>103</v>
      </c>
      <c r="B2" s="16" t="s">
        <v>104</v>
      </c>
      <c r="C2" s="16" t="s">
        <v>105</v>
      </c>
    </row>
    <row r="3" spans="1:3" ht="14.25" customHeight="1">
      <c r="A3" s="12" t="s">
        <v>7</v>
      </c>
      <c r="B3" s="12" t="s">
        <v>106</v>
      </c>
      <c r="C3" s="12" t="s">
        <v>107</v>
      </c>
    </row>
    <row r="4" spans="1:3" ht="14.25" customHeight="1">
      <c r="A4" s="12" t="s">
        <v>108</v>
      </c>
      <c r="B4" s="12" t="s">
        <v>109</v>
      </c>
      <c r="C4" s="12" t="s">
        <v>110</v>
      </c>
    </row>
    <row r="5" spans="1:3" ht="14.25" customHeight="1">
      <c r="A5" s="12" t="s">
        <v>10</v>
      </c>
      <c r="B5" s="12" t="s">
        <v>106</v>
      </c>
      <c r="C5" s="12" t="s">
        <v>111</v>
      </c>
    </row>
    <row r="6" spans="1:3" ht="14.25" customHeight="1">
      <c r="A6" s="12" t="s">
        <v>11</v>
      </c>
      <c r="B6" s="12" t="s">
        <v>112</v>
      </c>
      <c r="C6" s="12" t="s">
        <v>113</v>
      </c>
    </row>
    <row r="7" spans="1:3" ht="14.25" customHeight="1">
      <c r="A7" s="12" t="s">
        <v>12</v>
      </c>
      <c r="B7" s="12" t="s">
        <v>114</v>
      </c>
      <c r="C7" s="12" t="s">
        <v>115</v>
      </c>
    </row>
    <row r="8" spans="1:3" ht="14.25" customHeight="1">
      <c r="A8" s="12" t="s">
        <v>14</v>
      </c>
      <c r="B8" s="12" t="s">
        <v>106</v>
      </c>
      <c r="C8" s="12" t="s">
        <v>116</v>
      </c>
    </row>
    <row r="9" spans="1:3" ht="14.25" customHeight="1">
      <c r="A9" s="12" t="s">
        <v>16</v>
      </c>
      <c r="B9" s="12" t="s">
        <v>117</v>
      </c>
      <c r="C9" s="12" t="s">
        <v>118</v>
      </c>
    </row>
    <row r="10" spans="1:3" ht="14.25" customHeight="1">
      <c r="A10" s="12" t="s">
        <v>18</v>
      </c>
      <c r="B10" s="12" t="s">
        <v>119</v>
      </c>
      <c r="C10" s="12" t="s">
        <v>120</v>
      </c>
    </row>
    <row r="11" spans="1:3" ht="14.25" customHeight="1">
      <c r="A11" s="12" t="s">
        <v>19</v>
      </c>
      <c r="B11" s="12" t="s">
        <v>121</v>
      </c>
      <c r="C11" s="17" t="s">
        <v>122</v>
      </c>
    </row>
    <row r="12" spans="1:3" ht="14.25" customHeight="1">
      <c r="A12" s="12" t="s">
        <v>20</v>
      </c>
      <c r="B12" s="12" t="s">
        <v>123</v>
      </c>
      <c r="C12" s="16" t="s">
        <v>124</v>
      </c>
    </row>
    <row r="13" spans="1:3" ht="14.25" customHeight="1">
      <c r="A13" s="12" t="s">
        <v>22</v>
      </c>
      <c r="B13" s="12" t="s">
        <v>125</v>
      </c>
      <c r="C13" s="12" t="s">
        <v>126</v>
      </c>
    </row>
    <row r="14" spans="1:3" ht="14.25" customHeight="1">
      <c r="A14" s="12" t="s">
        <v>24</v>
      </c>
      <c r="B14" s="12" t="s">
        <v>127</v>
      </c>
      <c r="C14" s="12" t="s">
        <v>128</v>
      </c>
    </row>
    <row r="15" spans="1:3" ht="14.25" customHeight="1">
      <c r="A15" s="12" t="s">
        <v>25</v>
      </c>
      <c r="B15" s="12" t="s">
        <v>52</v>
      </c>
      <c r="C15" s="12" t="s">
        <v>129</v>
      </c>
    </row>
    <row r="16" spans="1:3" ht="14.25" customHeight="1">
      <c r="A16" s="12" t="s">
        <v>26</v>
      </c>
      <c r="B16" s="12" t="s">
        <v>127</v>
      </c>
      <c r="C16" s="12" t="s">
        <v>130</v>
      </c>
    </row>
    <row r="17" spans="1:3" ht="14.25" customHeight="1">
      <c r="A17" s="12" t="s">
        <v>27</v>
      </c>
      <c r="B17" s="12" t="s">
        <v>131</v>
      </c>
      <c r="C17" s="12" t="s">
        <v>132</v>
      </c>
    </row>
    <row r="18" spans="1:3" ht="14.25" customHeight="1">
      <c r="A18" s="12" t="s">
        <v>29</v>
      </c>
      <c r="B18" s="12" t="s">
        <v>63</v>
      </c>
      <c r="C18" s="12" t="s">
        <v>133</v>
      </c>
    </row>
    <row r="19" spans="1:3" ht="14.25" customHeight="1">
      <c r="A19" s="12" t="s">
        <v>30</v>
      </c>
      <c r="B19" s="12" t="s">
        <v>61</v>
      </c>
      <c r="C19" s="12" t="s">
        <v>134</v>
      </c>
    </row>
    <row r="20" spans="1:3" ht="14.25" customHeight="1">
      <c r="A20" s="12" t="s">
        <v>33</v>
      </c>
      <c r="B20" s="12" t="s">
        <v>135</v>
      </c>
      <c r="C20" s="12" t="s">
        <v>136</v>
      </c>
    </row>
    <row r="21" spans="1:3" ht="14.25" customHeight="1">
      <c r="A21" s="12" t="s">
        <v>34</v>
      </c>
      <c r="B21" s="12" t="s">
        <v>137</v>
      </c>
      <c r="C21" s="12" t="s">
        <v>138</v>
      </c>
    </row>
    <row r="22" spans="1:3" ht="14.25" customHeight="1">
      <c r="A22" s="12" t="s">
        <v>36</v>
      </c>
      <c r="B22" s="12" t="s">
        <v>139</v>
      </c>
      <c r="C22" s="12" t="s">
        <v>140</v>
      </c>
    </row>
    <row r="23" spans="1:3" ht="14.25" customHeight="1">
      <c r="A23" s="12" t="s">
        <v>37</v>
      </c>
      <c r="B23" s="12" t="s">
        <v>141</v>
      </c>
      <c r="C23" s="12" t="s">
        <v>142</v>
      </c>
    </row>
    <row r="24" spans="1:3" ht="14.25" customHeight="1">
      <c r="A24" s="12" t="s">
        <v>40</v>
      </c>
      <c r="B24" s="12" t="s">
        <v>114</v>
      </c>
      <c r="C24" s="12" t="s">
        <v>143</v>
      </c>
    </row>
    <row r="25" spans="1:3" ht="14.25" customHeight="1">
      <c r="A25" s="12" t="s">
        <v>41</v>
      </c>
      <c r="B25" s="12" t="s">
        <v>61</v>
      </c>
      <c r="C25" s="12" t="s">
        <v>144</v>
      </c>
    </row>
    <row r="26" spans="1:3" ht="14.25" customHeight="1">
      <c r="A26" s="12" t="s">
        <v>43</v>
      </c>
      <c r="B26" s="12" t="s">
        <v>145</v>
      </c>
      <c r="C26" s="12" t="s">
        <v>146</v>
      </c>
    </row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baseColWidth="10" defaultColWidth="12.6328125" defaultRowHeight="15" customHeight="1"/>
  <cols>
    <col min="1" max="1" width="9.08984375" customWidth="1"/>
    <col min="2" max="2" width="92.90625" customWidth="1"/>
    <col min="3" max="3" width="24.453125" customWidth="1"/>
    <col min="4" max="4" width="31.453125" customWidth="1"/>
    <col min="5" max="5" width="23.90625" customWidth="1"/>
    <col min="6" max="6" width="43.26953125" customWidth="1"/>
    <col min="7" max="26" width="9.08984375" customWidth="1"/>
  </cols>
  <sheetData>
    <row r="1" spans="1:6" ht="14.25" customHeight="1">
      <c r="B1" s="18"/>
      <c r="C1" s="83" t="s">
        <v>147</v>
      </c>
      <c r="D1" s="84"/>
      <c r="E1" s="85"/>
    </row>
    <row r="2" spans="1:6" ht="14.25" customHeight="1">
      <c r="B2" s="19" t="s">
        <v>148</v>
      </c>
      <c r="C2" s="19" t="s">
        <v>149</v>
      </c>
      <c r="D2" s="20" t="s">
        <v>150</v>
      </c>
      <c r="E2" s="20" t="s">
        <v>151</v>
      </c>
      <c r="F2" s="10" t="s">
        <v>152</v>
      </c>
    </row>
    <row r="3" spans="1:6" ht="14.25" customHeight="1">
      <c r="A3" s="21">
        <v>1</v>
      </c>
      <c r="B3" s="22" t="s">
        <v>105</v>
      </c>
      <c r="C3" s="23">
        <v>5</v>
      </c>
      <c r="D3" s="24">
        <v>5</v>
      </c>
      <c r="E3" s="24">
        <f t="shared" ref="E3:E27" si="0">C3*D3</f>
        <v>25</v>
      </c>
      <c r="F3" s="23" t="s">
        <v>153</v>
      </c>
    </row>
    <row r="4" spans="1:6" ht="14.25" customHeight="1">
      <c r="A4" s="21">
        <v>2</v>
      </c>
      <c r="B4" s="25" t="s">
        <v>116</v>
      </c>
      <c r="C4" s="24">
        <v>4</v>
      </c>
      <c r="D4" s="24">
        <v>5</v>
      </c>
      <c r="E4" s="24">
        <f t="shared" si="0"/>
        <v>20</v>
      </c>
      <c r="F4" s="24" t="s">
        <v>153</v>
      </c>
    </row>
    <row r="5" spans="1:6" ht="14.25" customHeight="1">
      <c r="A5" s="21">
        <v>3</v>
      </c>
      <c r="B5" s="13" t="s">
        <v>110</v>
      </c>
      <c r="C5" s="24">
        <v>2</v>
      </c>
      <c r="D5" s="24">
        <v>4</v>
      </c>
      <c r="E5" s="24">
        <f t="shared" si="0"/>
        <v>8</v>
      </c>
      <c r="F5" s="24" t="s">
        <v>154</v>
      </c>
    </row>
    <row r="6" spans="1:6" ht="14.25" customHeight="1">
      <c r="A6" s="21">
        <v>4</v>
      </c>
      <c r="B6" s="13" t="s">
        <v>111</v>
      </c>
      <c r="C6" s="24">
        <v>3</v>
      </c>
      <c r="D6" s="24">
        <v>4</v>
      </c>
      <c r="E6" s="24">
        <f t="shared" si="0"/>
        <v>12</v>
      </c>
      <c r="F6" s="24" t="s">
        <v>155</v>
      </c>
    </row>
    <row r="7" spans="1:6" ht="14.25" customHeight="1">
      <c r="A7" s="21">
        <v>5</v>
      </c>
      <c r="B7" s="25" t="s">
        <v>156</v>
      </c>
      <c r="C7" s="24">
        <v>3</v>
      </c>
      <c r="D7" s="24">
        <v>4</v>
      </c>
      <c r="E7" s="24">
        <f t="shared" si="0"/>
        <v>12</v>
      </c>
      <c r="F7" s="24" t="s">
        <v>155</v>
      </c>
    </row>
    <row r="8" spans="1:6" ht="14.25" customHeight="1">
      <c r="A8" s="21">
        <v>6</v>
      </c>
      <c r="B8" s="13" t="s">
        <v>115</v>
      </c>
      <c r="C8" s="24">
        <v>2</v>
      </c>
      <c r="D8" s="24">
        <v>2</v>
      </c>
      <c r="E8" s="24">
        <f t="shared" si="0"/>
        <v>4</v>
      </c>
      <c r="F8" s="24" t="s">
        <v>157</v>
      </c>
    </row>
    <row r="9" spans="1:6" ht="14.25" customHeight="1">
      <c r="A9" s="21">
        <v>7</v>
      </c>
      <c r="B9" s="13" t="s">
        <v>116</v>
      </c>
      <c r="C9" s="24">
        <v>4</v>
      </c>
      <c r="D9" s="24">
        <v>5</v>
      </c>
      <c r="E9" s="24">
        <f t="shared" si="0"/>
        <v>20</v>
      </c>
      <c r="F9" s="24" t="s">
        <v>153</v>
      </c>
    </row>
    <row r="10" spans="1:6" ht="14.25" customHeight="1">
      <c r="A10" s="21">
        <v>8</v>
      </c>
      <c r="B10" s="25" t="s">
        <v>158</v>
      </c>
      <c r="C10" s="24">
        <v>2</v>
      </c>
      <c r="D10" s="24">
        <v>1</v>
      </c>
      <c r="E10" s="24">
        <f t="shared" si="0"/>
        <v>2</v>
      </c>
      <c r="F10" s="24" t="s">
        <v>157</v>
      </c>
    </row>
    <row r="11" spans="1:6" ht="14.25" customHeight="1">
      <c r="A11" s="21">
        <v>9</v>
      </c>
      <c r="B11" s="13" t="s">
        <v>159</v>
      </c>
      <c r="C11" s="23">
        <v>3</v>
      </c>
      <c r="D11" s="24">
        <v>5</v>
      </c>
      <c r="E11" s="24">
        <f t="shared" si="0"/>
        <v>15</v>
      </c>
      <c r="F11" s="24" t="s">
        <v>155</v>
      </c>
    </row>
    <row r="12" spans="1:6" ht="14.25" customHeight="1">
      <c r="A12" s="21">
        <v>10</v>
      </c>
      <c r="B12" s="13" t="s">
        <v>160</v>
      </c>
      <c r="C12" s="24">
        <v>3</v>
      </c>
      <c r="D12" s="24">
        <v>5</v>
      </c>
      <c r="E12" s="24">
        <f t="shared" si="0"/>
        <v>15</v>
      </c>
      <c r="F12" s="24" t="s">
        <v>155</v>
      </c>
    </row>
    <row r="13" spans="1:6" ht="14.25" customHeight="1">
      <c r="A13" s="21">
        <v>11</v>
      </c>
      <c r="B13" s="13" t="s">
        <v>124</v>
      </c>
      <c r="C13" s="24">
        <v>2</v>
      </c>
      <c r="D13" s="24">
        <v>5</v>
      </c>
      <c r="E13" s="24">
        <f t="shared" si="0"/>
        <v>10</v>
      </c>
      <c r="F13" s="24" t="s">
        <v>154</v>
      </c>
    </row>
    <row r="14" spans="1:6" ht="14.25" customHeight="1">
      <c r="A14" s="21">
        <v>12</v>
      </c>
      <c r="B14" s="13" t="s">
        <v>126</v>
      </c>
      <c r="C14" s="24">
        <v>3</v>
      </c>
      <c r="D14" s="24">
        <v>5</v>
      </c>
      <c r="E14" s="24">
        <f t="shared" si="0"/>
        <v>15</v>
      </c>
      <c r="F14" s="24" t="s">
        <v>155</v>
      </c>
    </row>
    <row r="15" spans="1:6" ht="14.25" customHeight="1">
      <c r="A15" s="21">
        <v>13</v>
      </c>
      <c r="B15" s="13" t="s">
        <v>128</v>
      </c>
      <c r="C15" s="24">
        <v>5</v>
      </c>
      <c r="D15" s="24">
        <v>5</v>
      </c>
      <c r="E15" s="24">
        <f t="shared" si="0"/>
        <v>25</v>
      </c>
      <c r="F15" s="24" t="s">
        <v>153</v>
      </c>
    </row>
    <row r="16" spans="1:6" ht="14.25" customHeight="1">
      <c r="A16" s="26">
        <v>14</v>
      </c>
      <c r="B16" s="13" t="s">
        <v>129</v>
      </c>
      <c r="C16" s="24">
        <v>2</v>
      </c>
      <c r="D16" s="24">
        <v>5</v>
      </c>
      <c r="E16" s="24">
        <f t="shared" si="0"/>
        <v>10</v>
      </c>
      <c r="F16" s="24" t="s">
        <v>154</v>
      </c>
    </row>
    <row r="17" spans="1:6" ht="14.25" customHeight="1">
      <c r="A17" s="21">
        <v>15</v>
      </c>
      <c r="B17" s="13" t="s">
        <v>161</v>
      </c>
      <c r="C17" s="24">
        <v>2</v>
      </c>
      <c r="D17" s="24">
        <v>5</v>
      </c>
      <c r="E17" s="24">
        <f t="shared" si="0"/>
        <v>10</v>
      </c>
      <c r="F17" s="24" t="s">
        <v>154</v>
      </c>
    </row>
    <row r="18" spans="1:6" ht="14.25" customHeight="1">
      <c r="A18" s="21">
        <v>16</v>
      </c>
      <c r="B18" s="13" t="s">
        <v>132</v>
      </c>
      <c r="C18" s="24">
        <v>4</v>
      </c>
      <c r="D18" s="24">
        <v>4</v>
      </c>
      <c r="E18" s="24">
        <f t="shared" si="0"/>
        <v>16</v>
      </c>
      <c r="F18" s="24" t="s">
        <v>153</v>
      </c>
    </row>
    <row r="19" spans="1:6" ht="14.25" customHeight="1">
      <c r="A19" s="21">
        <v>17</v>
      </c>
      <c r="B19" s="13" t="s">
        <v>133</v>
      </c>
      <c r="C19" s="24">
        <v>1</v>
      </c>
      <c r="D19" s="24">
        <v>4</v>
      </c>
      <c r="E19" s="24">
        <f t="shared" si="0"/>
        <v>4</v>
      </c>
      <c r="F19" s="24" t="s">
        <v>157</v>
      </c>
    </row>
    <row r="20" spans="1:6" ht="14.25" customHeight="1">
      <c r="A20" s="21">
        <v>18</v>
      </c>
      <c r="B20" s="13" t="s">
        <v>134</v>
      </c>
      <c r="C20" s="24">
        <v>5</v>
      </c>
      <c r="D20" s="24">
        <v>5</v>
      </c>
      <c r="E20" s="24">
        <f t="shared" si="0"/>
        <v>25</v>
      </c>
      <c r="F20" s="24" t="s">
        <v>153</v>
      </c>
    </row>
    <row r="21" spans="1:6" ht="14.25" customHeight="1">
      <c r="A21" s="21">
        <v>19</v>
      </c>
      <c r="B21" s="13" t="s">
        <v>136</v>
      </c>
      <c r="C21" s="24">
        <v>3</v>
      </c>
      <c r="D21" s="24">
        <v>3</v>
      </c>
      <c r="E21" s="24">
        <f t="shared" si="0"/>
        <v>9</v>
      </c>
      <c r="F21" s="24" t="s">
        <v>154</v>
      </c>
    </row>
    <row r="22" spans="1:6" ht="14.25" customHeight="1">
      <c r="A22" s="21">
        <v>20</v>
      </c>
      <c r="B22" s="25" t="s">
        <v>138</v>
      </c>
      <c r="C22" s="24">
        <v>1</v>
      </c>
      <c r="D22" s="24">
        <v>4</v>
      </c>
      <c r="E22" s="24">
        <f t="shared" si="0"/>
        <v>4</v>
      </c>
      <c r="F22" s="24" t="s">
        <v>157</v>
      </c>
    </row>
    <row r="23" spans="1:6" ht="14.25" customHeight="1">
      <c r="A23" s="21">
        <v>21</v>
      </c>
      <c r="B23" s="27" t="s">
        <v>162</v>
      </c>
      <c r="C23" s="24">
        <v>4</v>
      </c>
      <c r="D23" s="24">
        <v>4</v>
      </c>
      <c r="E23" s="24">
        <f t="shared" si="0"/>
        <v>16</v>
      </c>
      <c r="F23" s="24" t="s">
        <v>153</v>
      </c>
    </row>
    <row r="24" spans="1:6" ht="14.25" customHeight="1">
      <c r="A24" s="21">
        <v>22</v>
      </c>
      <c r="B24" s="27" t="s">
        <v>163</v>
      </c>
      <c r="C24" s="24">
        <v>3</v>
      </c>
      <c r="D24" s="24">
        <v>3</v>
      </c>
      <c r="E24" s="24">
        <f t="shared" si="0"/>
        <v>9</v>
      </c>
      <c r="F24" s="24" t="s">
        <v>154</v>
      </c>
    </row>
    <row r="25" spans="1:6" ht="14.25" customHeight="1">
      <c r="A25" s="21">
        <v>23</v>
      </c>
      <c r="B25" s="27" t="s">
        <v>143</v>
      </c>
      <c r="C25" s="24">
        <v>4</v>
      </c>
      <c r="D25" s="24">
        <v>5</v>
      </c>
      <c r="E25" s="24">
        <f t="shared" si="0"/>
        <v>20</v>
      </c>
      <c r="F25" s="24" t="s">
        <v>153</v>
      </c>
    </row>
    <row r="26" spans="1:6" ht="14.25" customHeight="1">
      <c r="A26" s="21">
        <v>24</v>
      </c>
      <c r="B26" s="27" t="s">
        <v>144</v>
      </c>
      <c r="C26" s="24">
        <v>4</v>
      </c>
      <c r="D26" s="24">
        <v>5</v>
      </c>
      <c r="E26" s="24">
        <f t="shared" si="0"/>
        <v>20</v>
      </c>
      <c r="F26" s="24" t="s">
        <v>153</v>
      </c>
    </row>
    <row r="27" spans="1:6" ht="14.25" customHeight="1">
      <c r="A27" s="21">
        <v>25</v>
      </c>
      <c r="B27" s="27" t="s">
        <v>146</v>
      </c>
      <c r="C27" s="24">
        <v>3</v>
      </c>
      <c r="D27" s="24">
        <v>5</v>
      </c>
      <c r="E27" s="24">
        <f t="shared" si="0"/>
        <v>15</v>
      </c>
      <c r="F27" s="24" t="s">
        <v>155</v>
      </c>
    </row>
    <row r="28" spans="1:6" ht="14.25" customHeight="1">
      <c r="A28" s="9"/>
      <c r="B28" s="28"/>
      <c r="C28" s="29"/>
      <c r="D28" s="29"/>
      <c r="E28" s="29"/>
      <c r="F28" s="29"/>
    </row>
    <row r="29" spans="1:6" ht="14.25" customHeight="1"/>
    <row r="30" spans="1:6" ht="14.25" customHeight="1"/>
    <row r="31" spans="1:6" ht="14.25" customHeight="1">
      <c r="A31" s="86" t="s">
        <v>164</v>
      </c>
      <c r="B31" s="85"/>
      <c r="D31" s="30" t="s">
        <v>165</v>
      </c>
    </row>
    <row r="32" spans="1:6" ht="14.25" customHeight="1">
      <c r="A32" s="24">
        <v>1</v>
      </c>
      <c r="B32" s="18" t="s">
        <v>166</v>
      </c>
      <c r="D32" s="31" t="s">
        <v>167</v>
      </c>
    </row>
    <row r="33" spans="1:6" ht="14.25" customHeight="1">
      <c r="A33" s="24">
        <v>2</v>
      </c>
      <c r="B33" s="18" t="s">
        <v>168</v>
      </c>
      <c r="D33" s="31" t="s">
        <v>169</v>
      </c>
    </row>
    <row r="34" spans="1:6" ht="14.25" customHeight="1">
      <c r="A34" s="24">
        <v>3</v>
      </c>
      <c r="B34" s="18" t="s">
        <v>170</v>
      </c>
      <c r="D34" s="31" t="s">
        <v>171</v>
      </c>
    </row>
    <row r="35" spans="1:6" ht="14.25" customHeight="1">
      <c r="A35" s="24">
        <v>4</v>
      </c>
      <c r="B35" s="18" t="s">
        <v>172</v>
      </c>
      <c r="D35" s="31" t="s">
        <v>173</v>
      </c>
    </row>
    <row r="36" spans="1:6" ht="14.25" customHeight="1">
      <c r="A36" s="24">
        <v>5</v>
      </c>
      <c r="B36" s="18" t="s">
        <v>174</v>
      </c>
    </row>
    <row r="37" spans="1:6" ht="14.25" customHeight="1"/>
    <row r="38" spans="1:6" ht="14.25" customHeight="1">
      <c r="D38" s="32" t="s">
        <v>152</v>
      </c>
    </row>
    <row r="39" spans="1:6" ht="14.25" customHeight="1">
      <c r="A39" s="87" t="s">
        <v>175</v>
      </c>
      <c r="B39" s="85"/>
      <c r="D39" s="88" t="s">
        <v>176</v>
      </c>
      <c r="E39" s="84"/>
      <c r="F39" s="85"/>
    </row>
    <row r="40" spans="1:6" ht="14.25" customHeight="1">
      <c r="A40" s="24">
        <v>1</v>
      </c>
      <c r="B40" s="18" t="s">
        <v>177</v>
      </c>
      <c r="D40" s="88" t="s">
        <v>178</v>
      </c>
      <c r="E40" s="84"/>
      <c r="F40" s="85"/>
    </row>
    <row r="41" spans="1:6" ht="14.25" customHeight="1">
      <c r="A41" s="24">
        <v>2</v>
      </c>
      <c r="B41" s="18" t="s">
        <v>179</v>
      </c>
      <c r="D41" s="88" t="s">
        <v>180</v>
      </c>
      <c r="E41" s="84"/>
      <c r="F41" s="85"/>
    </row>
    <row r="42" spans="1:6" ht="14.25" customHeight="1">
      <c r="A42" s="24">
        <v>3</v>
      </c>
      <c r="B42" s="18" t="s">
        <v>181</v>
      </c>
      <c r="D42" s="88" t="s">
        <v>182</v>
      </c>
      <c r="E42" s="84"/>
      <c r="F42" s="85"/>
    </row>
    <row r="43" spans="1:6" ht="14.25" customHeight="1">
      <c r="A43" s="24">
        <v>4</v>
      </c>
      <c r="B43" s="18" t="s">
        <v>183</v>
      </c>
    </row>
    <row r="44" spans="1:6" ht="14.25" customHeight="1">
      <c r="A44" s="24">
        <v>5</v>
      </c>
      <c r="B44" s="18" t="s">
        <v>184</v>
      </c>
    </row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E2:E27" xr:uid="{00000000-0009-0000-0000-000003000000}"/>
  <mergeCells count="7">
    <mergeCell ref="D41:F41"/>
    <mergeCell ref="D42:F42"/>
    <mergeCell ref="C1:E1"/>
    <mergeCell ref="A31:B31"/>
    <mergeCell ref="A39:B39"/>
    <mergeCell ref="D39:F39"/>
    <mergeCell ref="D40:F40"/>
  </mergeCells>
  <conditionalFormatting sqref="E3:E28">
    <cfRule type="cellIs" dxfId="7" priority="1" operator="between">
      <formula>16</formula>
      <formula>25</formula>
    </cfRule>
    <cfRule type="cellIs" dxfId="6" priority="2" operator="between">
      <formula>11</formula>
      <formula>15</formula>
    </cfRule>
    <cfRule type="cellIs" dxfId="5" priority="3" operator="between">
      <formula>6</formula>
      <formula>10</formula>
    </cfRule>
    <cfRule type="cellIs" dxfId="4" priority="4" operator="between">
      <formula>1</formula>
      <formula>5</formula>
    </cfRule>
  </conditionalFormatting>
  <dataValidations count="1">
    <dataValidation type="list" allowBlank="1" showErrorMessage="1" sqref="C3:D28" xr:uid="{00000000-0002-0000-0300-000000000000}">
      <formula1>$A$32:$A$36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1000000}">
          <x14:formula1>
            <xm:f>Sheet2!$C$1:$C$4</xm:f>
          </x14:formula1>
          <xm:sqref>F3:F28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tabSelected="1" workbookViewId="0">
      <selection activeCell="D24" sqref="D24"/>
    </sheetView>
  </sheetViews>
  <sheetFormatPr baseColWidth="10" defaultColWidth="12.6328125" defaultRowHeight="15" customHeight="1"/>
  <cols>
    <col min="1" max="1" width="9.08984375" customWidth="1"/>
    <col min="2" max="2" width="89.453125" customWidth="1"/>
    <col min="3" max="3" width="14.453125" customWidth="1"/>
    <col min="4" max="4" width="31.08984375" customWidth="1"/>
    <col min="5" max="5" width="19.26953125" customWidth="1"/>
    <col min="6" max="6" width="23" customWidth="1"/>
    <col min="7" max="7" width="26.453125" customWidth="1"/>
    <col min="8" max="8" width="37.90625" customWidth="1"/>
    <col min="9" max="9" width="52" customWidth="1"/>
    <col min="10" max="10" width="36.7265625" customWidth="1"/>
    <col min="11" max="11" width="40.453125" customWidth="1"/>
    <col min="12" max="12" width="17" customWidth="1"/>
    <col min="13" max="13" width="16" customWidth="1"/>
    <col min="14" max="14" width="23.90625" customWidth="1"/>
    <col min="15" max="15" width="23.453125" customWidth="1"/>
    <col min="16" max="26" width="9.08984375" customWidth="1"/>
  </cols>
  <sheetData>
    <row r="1" spans="1:15" ht="14.25" customHeight="1">
      <c r="B1" s="33"/>
      <c r="C1" s="89" t="s">
        <v>147</v>
      </c>
      <c r="D1" s="90"/>
      <c r="E1" s="91"/>
      <c r="F1" s="34"/>
      <c r="G1" s="35"/>
      <c r="H1" s="34"/>
      <c r="I1" s="34"/>
      <c r="J1" s="34"/>
      <c r="K1" s="36"/>
      <c r="L1" s="92" t="s">
        <v>147</v>
      </c>
      <c r="M1" s="90"/>
      <c r="N1" s="91"/>
      <c r="O1" s="36"/>
    </row>
    <row r="2" spans="1:15" ht="14.25" customHeight="1">
      <c r="B2" s="37" t="s">
        <v>148</v>
      </c>
      <c r="C2" s="38" t="s">
        <v>149</v>
      </c>
      <c r="D2" s="38" t="s">
        <v>150</v>
      </c>
      <c r="E2" s="38" t="s">
        <v>151</v>
      </c>
      <c r="F2" s="39" t="s">
        <v>152</v>
      </c>
      <c r="G2" s="37" t="s">
        <v>185</v>
      </c>
      <c r="H2" s="38"/>
      <c r="I2" s="38" t="s">
        <v>186</v>
      </c>
      <c r="J2" s="38" t="s">
        <v>187</v>
      </c>
      <c r="K2" s="40" t="s">
        <v>188</v>
      </c>
      <c r="L2" s="37" t="s">
        <v>149</v>
      </c>
      <c r="M2" s="38" t="s">
        <v>150</v>
      </c>
      <c r="N2" s="38" t="s">
        <v>189</v>
      </c>
      <c r="O2" s="40" t="s">
        <v>152</v>
      </c>
    </row>
    <row r="3" spans="1:15" ht="14.25" customHeight="1">
      <c r="A3" s="41">
        <v>1</v>
      </c>
      <c r="B3" s="42" t="s">
        <v>105</v>
      </c>
      <c r="C3" s="43">
        <v>5</v>
      </c>
      <c r="D3" s="44">
        <v>5</v>
      </c>
      <c r="E3" s="44">
        <f t="shared" ref="E3:E16" si="0">C3*D3</f>
        <v>25</v>
      </c>
      <c r="F3" s="45" t="s">
        <v>153</v>
      </c>
      <c r="G3" s="46" t="s">
        <v>190</v>
      </c>
      <c r="H3" s="47" t="s">
        <v>191</v>
      </c>
      <c r="I3" s="47" t="s">
        <v>192</v>
      </c>
      <c r="J3" s="48" t="s">
        <v>193</v>
      </c>
      <c r="K3" s="48" t="s">
        <v>194</v>
      </c>
      <c r="L3" s="49">
        <v>2</v>
      </c>
      <c r="M3" s="50">
        <v>3</v>
      </c>
      <c r="N3" s="50">
        <f t="shared" ref="N3:N12" si="1">L3*M3</f>
        <v>6</v>
      </c>
      <c r="O3" s="51" t="s">
        <v>154</v>
      </c>
    </row>
    <row r="4" spans="1:15" ht="14.25" customHeight="1">
      <c r="A4" s="52">
        <v>2</v>
      </c>
      <c r="B4" s="53" t="s">
        <v>116</v>
      </c>
      <c r="C4" s="44">
        <v>4</v>
      </c>
      <c r="D4" s="44">
        <v>5</v>
      </c>
      <c r="E4" s="44">
        <f t="shared" si="0"/>
        <v>20</v>
      </c>
      <c r="F4" s="54" t="s">
        <v>153</v>
      </c>
      <c r="G4" s="55" t="s">
        <v>195</v>
      </c>
      <c r="H4" s="44" t="s">
        <v>196</v>
      </c>
      <c r="I4" s="56" t="s">
        <v>197</v>
      </c>
      <c r="J4" s="48" t="s">
        <v>193</v>
      </c>
      <c r="K4" s="48" t="s">
        <v>198</v>
      </c>
      <c r="L4" s="57">
        <v>3</v>
      </c>
      <c r="M4" s="24">
        <v>3</v>
      </c>
      <c r="N4" s="24">
        <f t="shared" si="1"/>
        <v>9</v>
      </c>
      <c r="O4" s="58" t="s">
        <v>154</v>
      </c>
    </row>
    <row r="5" spans="1:15" ht="14.25" customHeight="1">
      <c r="A5" s="59">
        <v>3</v>
      </c>
      <c r="B5" s="53" t="s">
        <v>110</v>
      </c>
      <c r="C5" s="44">
        <v>2</v>
      </c>
      <c r="D5" s="44">
        <v>4</v>
      </c>
      <c r="E5" s="44">
        <f t="shared" si="0"/>
        <v>8</v>
      </c>
      <c r="F5" s="54" t="s">
        <v>154</v>
      </c>
      <c r="G5" s="55" t="s">
        <v>195</v>
      </c>
      <c r="H5" s="44" t="s">
        <v>199</v>
      </c>
      <c r="I5" s="56" t="s">
        <v>200</v>
      </c>
      <c r="J5" s="44" t="s">
        <v>193</v>
      </c>
      <c r="K5" s="48" t="s">
        <v>194</v>
      </c>
      <c r="L5" s="55">
        <v>2</v>
      </c>
      <c r="M5" s="44">
        <v>3</v>
      </c>
      <c r="N5" s="24">
        <f t="shared" si="1"/>
        <v>6</v>
      </c>
      <c r="O5" s="60" t="s">
        <v>154</v>
      </c>
    </row>
    <row r="6" spans="1:15" ht="14.25" customHeight="1">
      <c r="A6" s="61">
        <v>5</v>
      </c>
      <c r="B6" s="62" t="s">
        <v>128</v>
      </c>
      <c r="C6" s="44">
        <v>5</v>
      </c>
      <c r="D6" s="44">
        <v>5</v>
      </c>
      <c r="E6" s="44">
        <f t="shared" si="0"/>
        <v>25</v>
      </c>
      <c r="F6" s="44" t="s">
        <v>153</v>
      </c>
      <c r="G6" s="55" t="s">
        <v>195</v>
      </c>
      <c r="H6" s="56" t="s">
        <v>201</v>
      </c>
      <c r="I6" s="56" t="s">
        <v>202</v>
      </c>
      <c r="J6" s="44" t="s">
        <v>193</v>
      </c>
      <c r="K6" s="48" t="s">
        <v>194</v>
      </c>
      <c r="L6" s="55">
        <v>2</v>
      </c>
      <c r="M6" s="44">
        <v>4</v>
      </c>
      <c r="N6" s="44">
        <f t="shared" si="1"/>
        <v>8</v>
      </c>
      <c r="O6" s="60" t="s">
        <v>154</v>
      </c>
    </row>
    <row r="7" spans="1:15" ht="14.25" customHeight="1">
      <c r="A7" s="61">
        <v>6</v>
      </c>
      <c r="B7" s="63" t="s">
        <v>132</v>
      </c>
      <c r="C7" s="56">
        <v>3</v>
      </c>
      <c r="D7" s="56">
        <v>4</v>
      </c>
      <c r="E7" s="44">
        <f t="shared" si="0"/>
        <v>12</v>
      </c>
      <c r="F7" s="56" t="s">
        <v>155</v>
      </c>
      <c r="G7" s="56" t="s">
        <v>195</v>
      </c>
      <c r="H7" s="64" t="s">
        <v>203</v>
      </c>
      <c r="I7" s="56" t="s">
        <v>204</v>
      </c>
      <c r="J7" s="44" t="s">
        <v>193</v>
      </c>
      <c r="K7" s="48" t="s">
        <v>194</v>
      </c>
      <c r="L7" s="55">
        <v>2</v>
      </c>
      <c r="M7" s="44">
        <v>3</v>
      </c>
      <c r="N7" s="44">
        <f t="shared" si="1"/>
        <v>6</v>
      </c>
      <c r="O7" s="60" t="s">
        <v>154</v>
      </c>
    </row>
    <row r="8" spans="1:15" ht="14.25" customHeight="1">
      <c r="A8" s="61">
        <v>7</v>
      </c>
      <c r="B8" s="62" t="s">
        <v>134</v>
      </c>
      <c r="C8" s="44">
        <v>5</v>
      </c>
      <c r="D8" s="44">
        <v>5</v>
      </c>
      <c r="E8" s="44">
        <f t="shared" si="0"/>
        <v>25</v>
      </c>
      <c r="F8" s="44" t="s">
        <v>153</v>
      </c>
      <c r="G8" s="55" t="s">
        <v>195</v>
      </c>
      <c r="H8" s="65" t="s">
        <v>205</v>
      </c>
      <c r="I8" s="56" t="s">
        <v>206</v>
      </c>
      <c r="J8" s="44" t="s">
        <v>193</v>
      </c>
      <c r="K8" s="48" t="s">
        <v>194</v>
      </c>
      <c r="L8" s="55">
        <v>3</v>
      </c>
      <c r="M8" s="44">
        <v>3</v>
      </c>
      <c r="N8" s="44">
        <f t="shared" si="1"/>
        <v>9</v>
      </c>
      <c r="O8" s="60" t="s">
        <v>154</v>
      </c>
    </row>
    <row r="9" spans="1:15" ht="14.25" customHeight="1">
      <c r="A9" s="56">
        <v>8</v>
      </c>
      <c r="B9" s="62" t="s">
        <v>162</v>
      </c>
      <c r="C9" s="44">
        <v>4</v>
      </c>
      <c r="D9" s="44">
        <v>4</v>
      </c>
      <c r="E9" s="44">
        <f t="shared" si="0"/>
        <v>16</v>
      </c>
      <c r="F9" s="44" t="s">
        <v>153</v>
      </c>
      <c r="G9" s="55" t="s">
        <v>195</v>
      </c>
      <c r="H9" s="65" t="s">
        <v>207</v>
      </c>
      <c r="I9" s="56" t="s">
        <v>208</v>
      </c>
      <c r="J9" s="44" t="s">
        <v>209</v>
      </c>
      <c r="K9" s="48" t="s">
        <v>194</v>
      </c>
      <c r="L9" s="55">
        <v>2</v>
      </c>
      <c r="M9" s="44">
        <v>3</v>
      </c>
      <c r="N9" s="44">
        <f t="shared" si="1"/>
        <v>6</v>
      </c>
      <c r="O9" s="60" t="s">
        <v>154</v>
      </c>
    </row>
    <row r="10" spans="1:15" ht="14.25" customHeight="1">
      <c r="A10" s="61">
        <v>9</v>
      </c>
      <c r="B10" s="62" t="s">
        <v>143</v>
      </c>
      <c r="C10" s="44">
        <v>4</v>
      </c>
      <c r="D10" s="44">
        <v>5</v>
      </c>
      <c r="E10" s="44">
        <f t="shared" si="0"/>
        <v>20</v>
      </c>
      <c r="F10" s="44" t="s">
        <v>153</v>
      </c>
      <c r="G10" s="55" t="s">
        <v>195</v>
      </c>
      <c r="H10" s="65" t="s">
        <v>210</v>
      </c>
      <c r="I10" s="56" t="s">
        <v>211</v>
      </c>
      <c r="J10" s="44" t="s">
        <v>193</v>
      </c>
      <c r="K10" s="60" t="s">
        <v>194</v>
      </c>
      <c r="L10" s="55">
        <v>3</v>
      </c>
      <c r="M10" s="44">
        <v>3</v>
      </c>
      <c r="N10" s="44">
        <f t="shared" si="1"/>
        <v>9</v>
      </c>
      <c r="O10" s="60" t="s">
        <v>154</v>
      </c>
    </row>
    <row r="11" spans="1:15" ht="14.25" customHeight="1">
      <c r="A11" s="61">
        <v>10</v>
      </c>
      <c r="B11" s="62" t="s">
        <v>144</v>
      </c>
      <c r="C11" s="44">
        <v>4</v>
      </c>
      <c r="D11" s="44">
        <v>5</v>
      </c>
      <c r="E11" s="44">
        <f t="shared" si="0"/>
        <v>20</v>
      </c>
      <c r="F11" s="44" t="s">
        <v>153</v>
      </c>
      <c r="G11" s="55" t="s">
        <v>195</v>
      </c>
      <c r="H11" s="65" t="s">
        <v>212</v>
      </c>
      <c r="I11" s="56" t="s">
        <v>213</v>
      </c>
      <c r="J11" s="44" t="s">
        <v>193</v>
      </c>
      <c r="K11" s="60" t="s">
        <v>194</v>
      </c>
      <c r="L11" s="55">
        <v>2</v>
      </c>
      <c r="M11" s="44">
        <v>3</v>
      </c>
      <c r="N11" s="44">
        <f t="shared" si="1"/>
        <v>6</v>
      </c>
      <c r="O11" s="60" t="s">
        <v>154</v>
      </c>
    </row>
    <row r="12" spans="1:15" ht="14.25" customHeight="1">
      <c r="A12" s="61">
        <v>11</v>
      </c>
      <c r="B12" s="62" t="s">
        <v>111</v>
      </c>
      <c r="C12" s="44">
        <v>3</v>
      </c>
      <c r="D12" s="44">
        <v>4</v>
      </c>
      <c r="E12" s="44">
        <f t="shared" si="0"/>
        <v>12</v>
      </c>
      <c r="F12" s="44" t="s">
        <v>155</v>
      </c>
      <c r="G12" s="55" t="s">
        <v>195</v>
      </c>
      <c r="H12" s="65" t="s">
        <v>214</v>
      </c>
      <c r="I12" s="56" t="s">
        <v>215</v>
      </c>
      <c r="J12" s="44" t="s">
        <v>193</v>
      </c>
      <c r="K12" s="60" t="s">
        <v>194</v>
      </c>
      <c r="L12" s="55">
        <v>2</v>
      </c>
      <c r="M12" s="44">
        <v>2</v>
      </c>
      <c r="N12" s="44">
        <f t="shared" si="1"/>
        <v>4</v>
      </c>
      <c r="O12" s="60" t="s">
        <v>157</v>
      </c>
    </row>
    <row r="13" spans="1:15" ht="14.25" customHeight="1">
      <c r="A13" s="61">
        <v>12</v>
      </c>
      <c r="B13" s="27" t="s">
        <v>156</v>
      </c>
      <c r="C13" s="24">
        <v>3</v>
      </c>
      <c r="D13" s="24">
        <v>4</v>
      </c>
      <c r="E13" s="24">
        <f t="shared" si="0"/>
        <v>12</v>
      </c>
      <c r="F13" s="24" t="s">
        <v>155</v>
      </c>
      <c r="G13" s="66" t="s">
        <v>195</v>
      </c>
      <c r="H13" s="64" t="s">
        <v>216</v>
      </c>
      <c r="I13" s="56" t="s">
        <v>215</v>
      </c>
      <c r="J13" s="18" t="s">
        <v>217</v>
      </c>
      <c r="K13" s="60" t="s">
        <v>194</v>
      </c>
      <c r="L13" s="57">
        <v>2</v>
      </c>
      <c r="M13" s="24">
        <v>2</v>
      </c>
      <c r="N13" s="24">
        <v>4</v>
      </c>
      <c r="O13" s="58" t="s">
        <v>157</v>
      </c>
    </row>
    <row r="14" spans="1:15" ht="14.25" customHeight="1">
      <c r="A14" s="61">
        <v>13</v>
      </c>
      <c r="B14" s="62" t="s">
        <v>159</v>
      </c>
      <c r="C14" s="44">
        <v>3</v>
      </c>
      <c r="D14" s="44">
        <v>5</v>
      </c>
      <c r="E14" s="44">
        <f t="shared" si="0"/>
        <v>15</v>
      </c>
      <c r="F14" s="44" t="s">
        <v>155</v>
      </c>
      <c r="G14" s="55" t="s">
        <v>195</v>
      </c>
      <c r="H14" s="65" t="s">
        <v>218</v>
      </c>
      <c r="I14" s="56" t="s">
        <v>219</v>
      </c>
      <c r="J14" s="44" t="s">
        <v>193</v>
      </c>
      <c r="K14" s="60" t="s">
        <v>194</v>
      </c>
      <c r="L14" s="55">
        <v>2</v>
      </c>
      <c r="M14" s="44">
        <v>3</v>
      </c>
      <c r="N14" s="44">
        <f t="shared" ref="N14:N26" si="2">L14*M14</f>
        <v>6</v>
      </c>
      <c r="O14" s="60" t="s">
        <v>154</v>
      </c>
    </row>
    <row r="15" spans="1:15" ht="14.25" customHeight="1">
      <c r="A15" s="61">
        <v>14</v>
      </c>
      <c r="B15" s="62" t="s">
        <v>160</v>
      </c>
      <c r="C15" s="44">
        <v>3</v>
      </c>
      <c r="D15" s="44">
        <v>5</v>
      </c>
      <c r="E15" s="44">
        <f t="shared" si="0"/>
        <v>15</v>
      </c>
      <c r="F15" s="44" t="s">
        <v>155</v>
      </c>
      <c r="G15" s="55" t="s">
        <v>195</v>
      </c>
      <c r="H15" s="65" t="s">
        <v>220</v>
      </c>
      <c r="I15" s="56" t="s">
        <v>221</v>
      </c>
      <c r="J15" s="44" t="s">
        <v>193</v>
      </c>
      <c r="K15" s="60" t="s">
        <v>194</v>
      </c>
      <c r="L15" s="55">
        <v>2</v>
      </c>
      <c r="M15" s="44">
        <v>2</v>
      </c>
      <c r="N15" s="44">
        <f t="shared" si="2"/>
        <v>4</v>
      </c>
      <c r="O15" s="60" t="s">
        <v>157</v>
      </c>
    </row>
    <row r="16" spans="1:15" ht="14.25" customHeight="1">
      <c r="A16" s="61">
        <v>15</v>
      </c>
      <c r="B16" s="62" t="s">
        <v>126</v>
      </c>
      <c r="C16" s="44">
        <v>3</v>
      </c>
      <c r="D16" s="44">
        <v>4</v>
      </c>
      <c r="E16" s="44">
        <f t="shared" si="0"/>
        <v>12</v>
      </c>
      <c r="F16" s="67" t="s">
        <v>155</v>
      </c>
      <c r="G16" s="55" t="s">
        <v>195</v>
      </c>
      <c r="H16" s="65" t="s">
        <v>222</v>
      </c>
      <c r="I16" s="56" t="s">
        <v>213</v>
      </c>
      <c r="J16" s="44" t="s">
        <v>193</v>
      </c>
      <c r="K16" s="60" t="s">
        <v>194</v>
      </c>
      <c r="L16" s="55">
        <v>2</v>
      </c>
      <c r="M16" s="44">
        <v>2</v>
      </c>
      <c r="N16" s="44">
        <f t="shared" si="2"/>
        <v>4</v>
      </c>
      <c r="O16" s="60" t="s">
        <v>157</v>
      </c>
    </row>
    <row r="17" spans="1:15" ht="14.25" customHeight="1">
      <c r="A17" s="56">
        <v>16</v>
      </c>
      <c r="B17" s="62" t="s">
        <v>146</v>
      </c>
      <c r="C17" s="44">
        <v>3</v>
      </c>
      <c r="D17" s="44">
        <v>5</v>
      </c>
      <c r="E17" s="44">
        <v>15</v>
      </c>
      <c r="F17" s="44" t="s">
        <v>155</v>
      </c>
      <c r="G17" s="55" t="s">
        <v>195</v>
      </c>
      <c r="H17" s="68" t="s">
        <v>223</v>
      </c>
      <c r="I17" s="56" t="s">
        <v>224</v>
      </c>
      <c r="J17" s="44" t="s">
        <v>193</v>
      </c>
      <c r="K17" s="60" t="s">
        <v>194</v>
      </c>
      <c r="L17" s="55">
        <v>2</v>
      </c>
      <c r="M17" s="44">
        <v>3</v>
      </c>
      <c r="N17" s="44">
        <f t="shared" si="2"/>
        <v>6</v>
      </c>
      <c r="O17" s="60" t="s">
        <v>154</v>
      </c>
    </row>
    <row r="18" spans="1:15" ht="14.25" customHeight="1">
      <c r="A18" s="61">
        <v>17</v>
      </c>
      <c r="B18" s="69"/>
      <c r="C18" s="24"/>
      <c r="D18" s="24"/>
      <c r="E18" s="24">
        <f t="shared" ref="E18:E26" si="3">C18*D18</f>
        <v>0</v>
      </c>
      <c r="F18" s="70"/>
      <c r="G18" s="66"/>
      <c r="H18" s="18"/>
      <c r="I18" s="18"/>
      <c r="J18" s="18"/>
      <c r="K18" s="71"/>
      <c r="L18" s="57"/>
      <c r="M18" s="24"/>
      <c r="N18" s="24">
        <f t="shared" si="2"/>
        <v>0</v>
      </c>
      <c r="O18" s="58"/>
    </row>
    <row r="19" spans="1:15" ht="14.25" customHeight="1">
      <c r="A19" s="61">
        <v>18</v>
      </c>
      <c r="B19" s="69"/>
      <c r="C19" s="24"/>
      <c r="D19" s="24"/>
      <c r="E19" s="24">
        <f t="shared" si="3"/>
        <v>0</v>
      </c>
      <c r="F19" s="70"/>
      <c r="G19" s="66"/>
      <c r="H19" s="18"/>
      <c r="I19" s="18"/>
      <c r="J19" s="18"/>
      <c r="K19" s="71"/>
      <c r="L19" s="57"/>
      <c r="M19" s="24"/>
      <c r="N19" s="24">
        <f t="shared" si="2"/>
        <v>0</v>
      </c>
      <c r="O19" s="58"/>
    </row>
    <row r="20" spans="1:15" ht="14.25" customHeight="1">
      <c r="A20" s="61">
        <v>19</v>
      </c>
      <c r="B20" s="69"/>
      <c r="C20" s="24"/>
      <c r="D20" s="24"/>
      <c r="E20" s="24">
        <f t="shared" si="3"/>
        <v>0</v>
      </c>
      <c r="F20" s="70"/>
      <c r="G20" s="66"/>
      <c r="H20" s="18"/>
      <c r="I20" s="18"/>
      <c r="J20" s="18"/>
      <c r="K20" s="71"/>
      <c r="L20" s="57"/>
      <c r="M20" s="24"/>
      <c r="N20" s="24">
        <f t="shared" si="2"/>
        <v>0</v>
      </c>
      <c r="O20" s="58"/>
    </row>
    <row r="21" spans="1:15" ht="14.25" customHeight="1">
      <c r="A21" s="72">
        <v>20</v>
      </c>
      <c r="B21" s="73"/>
      <c r="C21" s="74"/>
      <c r="D21" s="74"/>
      <c r="E21" s="74">
        <f t="shared" si="3"/>
        <v>0</v>
      </c>
      <c r="F21" s="75"/>
      <c r="G21" s="76"/>
      <c r="H21" s="77"/>
      <c r="I21" s="77"/>
      <c r="J21" s="77"/>
      <c r="K21" s="78"/>
      <c r="L21" s="79"/>
      <c r="M21" s="74"/>
      <c r="N21" s="74">
        <f t="shared" si="2"/>
        <v>0</v>
      </c>
      <c r="O21" s="80"/>
    </row>
    <row r="22" spans="1:15" ht="14.25" customHeight="1">
      <c r="A22" s="81">
        <v>21</v>
      </c>
      <c r="B22" s="73"/>
      <c r="C22" s="74"/>
      <c r="D22" s="74"/>
      <c r="E22" s="74">
        <f t="shared" si="3"/>
        <v>0</v>
      </c>
      <c r="F22" s="75"/>
      <c r="G22" s="76"/>
      <c r="H22" s="77"/>
      <c r="I22" s="77"/>
      <c r="J22" s="77"/>
      <c r="K22" s="78"/>
      <c r="L22" s="79"/>
      <c r="M22" s="74"/>
      <c r="N22" s="74">
        <f t="shared" si="2"/>
        <v>0</v>
      </c>
      <c r="O22" s="80"/>
    </row>
    <row r="23" spans="1:15" ht="14.25" customHeight="1">
      <c r="A23" s="81">
        <v>22</v>
      </c>
      <c r="B23" s="73"/>
      <c r="C23" s="74"/>
      <c r="D23" s="74"/>
      <c r="E23" s="74">
        <f t="shared" si="3"/>
        <v>0</v>
      </c>
      <c r="F23" s="75"/>
      <c r="G23" s="76"/>
      <c r="H23" s="77"/>
      <c r="I23" s="77"/>
      <c r="J23" s="77"/>
      <c r="K23" s="78"/>
      <c r="L23" s="79"/>
      <c r="M23" s="74"/>
      <c r="N23" s="74">
        <f t="shared" si="2"/>
        <v>0</v>
      </c>
      <c r="O23" s="80"/>
    </row>
    <row r="24" spans="1:15" ht="14.25" customHeight="1">
      <c r="A24" s="81">
        <v>23</v>
      </c>
      <c r="B24" s="73"/>
      <c r="C24" s="74"/>
      <c r="D24" s="74"/>
      <c r="E24" s="74">
        <f t="shared" si="3"/>
        <v>0</v>
      </c>
      <c r="F24" s="75"/>
      <c r="G24" s="76"/>
      <c r="H24" s="77"/>
      <c r="I24" s="77"/>
      <c r="J24" s="77"/>
      <c r="K24" s="78"/>
      <c r="L24" s="79"/>
      <c r="M24" s="74"/>
      <c r="N24" s="74">
        <f t="shared" si="2"/>
        <v>0</v>
      </c>
      <c r="O24" s="80"/>
    </row>
    <row r="25" spans="1:15" ht="14.25" customHeight="1">
      <c r="A25" s="81">
        <v>24</v>
      </c>
      <c r="B25" s="73"/>
      <c r="C25" s="74"/>
      <c r="D25" s="74"/>
      <c r="E25" s="74">
        <f t="shared" si="3"/>
        <v>0</v>
      </c>
      <c r="F25" s="75"/>
      <c r="G25" s="76"/>
      <c r="H25" s="77"/>
      <c r="I25" s="77"/>
      <c r="J25" s="77"/>
      <c r="K25" s="78"/>
      <c r="L25" s="79"/>
      <c r="M25" s="74"/>
      <c r="N25" s="74">
        <f t="shared" si="2"/>
        <v>0</v>
      </c>
      <c r="O25" s="80"/>
    </row>
    <row r="26" spans="1:15" ht="14.25" customHeight="1">
      <c r="A26" s="81">
        <v>25</v>
      </c>
      <c r="B26" s="73"/>
      <c r="C26" s="74"/>
      <c r="D26" s="74"/>
      <c r="E26" s="74">
        <f t="shared" si="3"/>
        <v>0</v>
      </c>
      <c r="F26" s="75"/>
      <c r="G26" s="76"/>
      <c r="H26" s="77"/>
      <c r="I26" s="77"/>
      <c r="J26" s="77"/>
      <c r="K26" s="78"/>
      <c r="L26" s="79"/>
      <c r="M26" s="74"/>
      <c r="N26" s="74">
        <f t="shared" si="2"/>
        <v>0</v>
      </c>
      <c r="O26" s="80"/>
    </row>
    <row r="27" spans="1:15" ht="14.25" customHeight="1"/>
    <row r="28" spans="1:15" ht="14.25" customHeight="1"/>
    <row r="29" spans="1:15" ht="14.25" customHeight="1">
      <c r="A29" s="86" t="s">
        <v>164</v>
      </c>
      <c r="B29" s="85"/>
      <c r="D29" s="30" t="s">
        <v>165</v>
      </c>
    </row>
    <row r="30" spans="1:15" ht="14.25" customHeight="1">
      <c r="A30" s="24">
        <v>1</v>
      </c>
      <c r="B30" s="18" t="s">
        <v>166</v>
      </c>
      <c r="D30" s="31" t="s">
        <v>225</v>
      </c>
    </row>
    <row r="31" spans="1:15" ht="14.25" customHeight="1">
      <c r="A31" s="24">
        <v>2</v>
      </c>
      <c r="B31" s="18" t="s">
        <v>168</v>
      </c>
      <c r="D31" s="31" t="s">
        <v>226</v>
      </c>
    </row>
    <row r="32" spans="1:15" ht="14.25" customHeight="1">
      <c r="A32" s="24">
        <v>3</v>
      </c>
      <c r="B32" s="18" t="s">
        <v>170</v>
      </c>
      <c r="D32" s="31" t="s">
        <v>227</v>
      </c>
    </row>
    <row r="33" spans="1:6" ht="14.25" customHeight="1">
      <c r="A33" s="24">
        <v>4</v>
      </c>
      <c r="B33" s="18" t="s">
        <v>172</v>
      </c>
      <c r="D33" s="31" t="s">
        <v>228</v>
      </c>
    </row>
    <row r="34" spans="1:6" ht="14.25" customHeight="1">
      <c r="A34" s="24">
        <v>5</v>
      </c>
      <c r="B34" s="18" t="s">
        <v>174</v>
      </c>
    </row>
    <row r="35" spans="1:6" ht="14.25" customHeight="1"/>
    <row r="36" spans="1:6" ht="14.25" customHeight="1">
      <c r="D36" s="32" t="s">
        <v>152</v>
      </c>
    </row>
    <row r="37" spans="1:6" ht="14.25" customHeight="1">
      <c r="A37" s="86" t="s">
        <v>175</v>
      </c>
      <c r="B37" s="85"/>
      <c r="D37" s="88" t="s">
        <v>229</v>
      </c>
      <c r="E37" s="84"/>
      <c r="F37" s="85"/>
    </row>
    <row r="38" spans="1:6" ht="14.25" customHeight="1">
      <c r="A38" s="24">
        <v>1</v>
      </c>
      <c r="B38" s="18" t="s">
        <v>177</v>
      </c>
      <c r="D38" s="88" t="s">
        <v>230</v>
      </c>
      <c r="E38" s="84"/>
      <c r="F38" s="85"/>
    </row>
    <row r="39" spans="1:6" ht="14.25" customHeight="1">
      <c r="A39" s="24">
        <v>2</v>
      </c>
      <c r="B39" s="18" t="s">
        <v>179</v>
      </c>
      <c r="D39" s="88" t="s">
        <v>231</v>
      </c>
      <c r="E39" s="84"/>
      <c r="F39" s="85"/>
    </row>
    <row r="40" spans="1:6" ht="14.25" customHeight="1">
      <c r="A40" s="24">
        <v>3</v>
      </c>
      <c r="B40" s="18" t="s">
        <v>181</v>
      </c>
      <c r="D40" s="88" t="s">
        <v>232</v>
      </c>
      <c r="E40" s="84"/>
      <c r="F40" s="85"/>
    </row>
    <row r="41" spans="1:6" ht="14.25" customHeight="1">
      <c r="A41" s="24">
        <v>4</v>
      </c>
      <c r="B41" s="18" t="s">
        <v>183</v>
      </c>
    </row>
    <row r="42" spans="1:6" ht="14.25" customHeight="1">
      <c r="A42" s="24">
        <v>5</v>
      </c>
      <c r="B42" s="18" t="s">
        <v>184</v>
      </c>
    </row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D38:F38"/>
    <mergeCell ref="D39:F39"/>
    <mergeCell ref="D40:F40"/>
    <mergeCell ref="C1:E1"/>
    <mergeCell ref="L1:N1"/>
    <mergeCell ref="A29:B29"/>
    <mergeCell ref="A37:B37"/>
    <mergeCell ref="D37:F37"/>
  </mergeCells>
  <conditionalFormatting sqref="E3:E26 N3:N26">
    <cfRule type="cellIs" dxfId="3" priority="1" operator="between">
      <formula>16</formula>
      <formula>25</formula>
    </cfRule>
    <cfRule type="cellIs" dxfId="2" priority="2" operator="between">
      <formula>11</formula>
      <formula>15</formula>
    </cfRule>
    <cfRule type="cellIs" dxfId="1" priority="3" operator="between">
      <formula>6</formula>
      <formula>10</formula>
    </cfRule>
    <cfRule type="cellIs" dxfId="0" priority="4" operator="between">
      <formula>1</formula>
      <formula>5</formula>
    </cfRule>
  </conditionalFormatting>
  <dataValidations count="3">
    <dataValidation type="list" allowBlank="1" showErrorMessage="1" sqref="L3:M26" xr:uid="{00000000-0002-0000-0400-000001000000}">
      <formula1>$A$30:$A$34</formula1>
    </dataValidation>
    <dataValidation type="list" allowBlank="1" showErrorMessage="1" sqref="C3:D17" xr:uid="{00000000-0002-0000-0400-000002000000}">
      <formula1>$A$31:$A$35</formula1>
    </dataValidation>
    <dataValidation type="list" allowBlank="1" showErrorMessage="1" sqref="C18:D26" xr:uid="{00000000-0002-0000-0400-000003000000}">
      <formula1>#REF!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0000000}">
          <x14:formula1>
            <xm:f>Sheet2!$D$1:$D$3</xm:f>
          </x14:formula1>
          <xm:sqref>G3:G26</xm:sqref>
        </x14:dataValidation>
        <x14:dataValidation type="list" allowBlank="1" showErrorMessage="1" xr:uid="{00000000-0002-0000-0400-000004000000}">
          <x14:formula1>
            <xm:f>Sheet2!$C$1:$C$4</xm:f>
          </x14:formula1>
          <xm:sqref>F3:F26 O3:O26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00"/>
  <sheetViews>
    <sheetView workbookViewId="0"/>
  </sheetViews>
  <sheetFormatPr baseColWidth="10" defaultColWidth="12.6328125" defaultRowHeight="15" customHeight="1"/>
  <cols>
    <col min="1" max="1" width="35" customWidth="1"/>
    <col min="2" max="2" width="11.7265625" customWidth="1"/>
    <col min="3" max="26" width="9.08984375" customWidth="1"/>
  </cols>
  <sheetData>
    <row r="1" spans="1:4" ht="14.25" customHeight="1">
      <c r="A1" s="82" t="s">
        <v>32</v>
      </c>
      <c r="B1" s="82" t="s">
        <v>65</v>
      </c>
      <c r="C1" s="82" t="s">
        <v>153</v>
      </c>
      <c r="D1" s="82" t="s">
        <v>195</v>
      </c>
    </row>
    <row r="2" spans="1:4" ht="14.25" customHeight="1">
      <c r="A2" s="82" t="s">
        <v>233</v>
      </c>
      <c r="B2" s="82" t="s">
        <v>234</v>
      </c>
      <c r="C2" s="82" t="s">
        <v>155</v>
      </c>
      <c r="D2" s="82" t="s">
        <v>235</v>
      </c>
    </row>
    <row r="3" spans="1:4" ht="14.25" customHeight="1">
      <c r="A3" s="82" t="s">
        <v>236</v>
      </c>
      <c r="B3" s="82" t="s">
        <v>49</v>
      </c>
      <c r="C3" s="82" t="s">
        <v>154</v>
      </c>
      <c r="D3" s="82" t="s">
        <v>190</v>
      </c>
    </row>
    <row r="4" spans="1:4" ht="14.25" customHeight="1">
      <c r="A4" s="82" t="s">
        <v>15</v>
      </c>
      <c r="C4" s="82" t="s">
        <v>157</v>
      </c>
    </row>
    <row r="5" spans="1:4" ht="14.25" customHeight="1">
      <c r="A5" s="82" t="s">
        <v>237</v>
      </c>
    </row>
    <row r="6" spans="1:4" ht="14.25" customHeight="1">
      <c r="A6" s="82" t="s">
        <v>39</v>
      </c>
    </row>
    <row r="7" spans="1:4" ht="14.25" customHeight="1">
      <c r="A7" s="82" t="s">
        <v>238</v>
      </c>
    </row>
    <row r="8" spans="1:4" ht="14.25" customHeight="1">
      <c r="A8" s="82" t="s">
        <v>239</v>
      </c>
    </row>
    <row r="9" spans="1:4" ht="14.25" customHeight="1">
      <c r="A9" s="82" t="s">
        <v>240</v>
      </c>
    </row>
    <row r="10" spans="1:4" ht="14.25" customHeight="1">
      <c r="A10" s="82" t="s">
        <v>241</v>
      </c>
    </row>
    <row r="11" spans="1:4" ht="14.25" customHeight="1">
      <c r="A11" s="82" t="s">
        <v>242</v>
      </c>
    </row>
    <row r="12" spans="1:4" ht="14.25" customHeight="1"/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Activos de información</vt:lpstr>
      <vt:lpstr>Amenazas</vt:lpstr>
      <vt:lpstr>Gestión vulnerabilidades</vt:lpstr>
      <vt:lpstr>Evaluación del riesgo</vt:lpstr>
      <vt:lpstr>Selección de controles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Dayana Perez Hernandez</dc:creator>
  <cp:lastModifiedBy>Telecafe Sistemas</cp:lastModifiedBy>
  <dcterms:created xsi:type="dcterms:W3CDTF">2024-11-05T03:14:44Z</dcterms:created>
  <dcterms:modified xsi:type="dcterms:W3CDTF">2026-07-06T17:02:21Z</dcterms:modified>
</cp:coreProperties>
</file>